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4\Desktop\※【要確認】\"/>
    </mc:Choice>
  </mc:AlternateContent>
  <bookViews>
    <workbookView xWindow="0" yWindow="0" windowWidth="21570" windowHeight="7965"/>
  </bookViews>
  <sheets>
    <sheet name="様式第８－２号" sheetId="1" r:id="rId1"/>
  </sheets>
  <definedNames>
    <definedName name="_xlnm.Print_Area" localSheetId="0">'様式第８－２号'!$A$1:$H$116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14" i="1" s="1"/>
  <c r="F115" i="1" s="1"/>
  <c r="F5" i="1"/>
</calcChain>
</file>

<file path=xl/sharedStrings.xml><?xml version="1.0" encoding="utf-8"?>
<sst xmlns="http://schemas.openxmlformats.org/spreadsheetml/2006/main" count="317" uniqueCount="188">
  <si>
    <t>（様式第８－２号）</t>
    <rPh sb="1" eb="3">
      <t>ヨウシキ</t>
    </rPh>
    <rPh sb="3" eb="4">
      <t>ダイ</t>
    </rPh>
    <rPh sb="7" eb="8">
      <t>ゴウ</t>
    </rPh>
    <phoneticPr fontId="3"/>
  </si>
  <si>
    <t>変動費見積内訳（院内実施検査単価）書</t>
    <rPh sb="0" eb="2">
      <t>ヘンドウ</t>
    </rPh>
    <rPh sb="2" eb="3">
      <t>ヒ</t>
    </rPh>
    <rPh sb="3" eb="5">
      <t>ミツモリ</t>
    </rPh>
    <rPh sb="5" eb="7">
      <t>ウチワケ</t>
    </rPh>
    <rPh sb="8" eb="10">
      <t>インナイ</t>
    </rPh>
    <rPh sb="10" eb="12">
      <t>ジッシ</t>
    </rPh>
    <rPh sb="12" eb="14">
      <t>ケンサ</t>
    </rPh>
    <rPh sb="14" eb="16">
      <t>タンカ</t>
    </rPh>
    <rPh sb="17" eb="18">
      <t>ショ</t>
    </rPh>
    <phoneticPr fontId="3"/>
  </si>
  <si>
    <t>※　下表は変更しないでください。</t>
    <rPh sb="2" eb="4">
      <t>カヒョウ</t>
    </rPh>
    <rPh sb="5" eb="7">
      <t>ヘンコウ</t>
    </rPh>
    <phoneticPr fontId="3"/>
  </si>
  <si>
    <t>検査項目</t>
    <rPh sb="0" eb="4">
      <t>ケンサコウモク</t>
    </rPh>
    <phoneticPr fontId="3"/>
  </si>
  <si>
    <t>年間件数</t>
    <rPh sb="0" eb="2">
      <t>ネンカン</t>
    </rPh>
    <rPh sb="2" eb="4">
      <t>ケンスウ</t>
    </rPh>
    <phoneticPr fontId="3"/>
  </si>
  <si>
    <t>保険点数</t>
    <rPh sb="0" eb="4">
      <t>ホケンテンスウ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</si>
  <si>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</si>
  <si>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</si>
  <si>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測定機器</t>
    <rPh sb="0" eb="4">
      <t>ソクテイキキ</t>
    </rPh>
    <phoneticPr fontId="3"/>
  </si>
  <si>
    <t>測定試薬メーカー</t>
    <rPh sb="0" eb="4">
      <t>ソクテイシヤク</t>
    </rPh>
    <phoneticPr fontId="3"/>
  </si>
  <si>
    <t>感受性－１菌種</t>
    <rPh sb="0" eb="3">
      <t>カンジュセイ</t>
    </rPh>
    <rPh sb="5" eb="7">
      <t>キンシュ</t>
    </rPh>
    <phoneticPr fontId="3"/>
  </si>
  <si>
    <t>ＤｘＭ１０４０マイクロスキャン Ｗａｌｋ　Ａｗａｙ</t>
    <phoneticPr fontId="3"/>
  </si>
  <si>
    <t>ベックマン</t>
  </si>
  <si>
    <t>感受性－２菌種</t>
    <rPh sb="0" eb="3">
      <t>カンジュセイ</t>
    </rPh>
    <rPh sb="5" eb="7">
      <t>キンシュ</t>
    </rPh>
    <phoneticPr fontId="3"/>
  </si>
  <si>
    <t>ＤｘＭ１０４０マイクロスキャンＷａｌｋ　Ａｗａｙ</t>
    <phoneticPr fontId="3"/>
  </si>
  <si>
    <t>HCV抗体</t>
    <rPh sb="3" eb="5">
      <t>コウタイ</t>
    </rPh>
    <phoneticPr fontId="3"/>
  </si>
  <si>
    <t>Ａｌｉｎｉｔｙ　i</t>
    <phoneticPr fontId="3"/>
  </si>
  <si>
    <t>専用試薬</t>
    <rPh sb="0" eb="4">
      <t>センヨウシヤク</t>
    </rPh>
    <phoneticPr fontId="3"/>
  </si>
  <si>
    <t>便中ヘモグロビン2回法(簡易キット)</t>
    <rPh sb="0" eb="2">
      <t>ベンチュウ</t>
    </rPh>
    <rPh sb="9" eb="10">
      <t>カイ</t>
    </rPh>
    <rPh sb="10" eb="11">
      <t>ホウ</t>
    </rPh>
    <rPh sb="12" eb="14">
      <t>カンイ</t>
    </rPh>
    <phoneticPr fontId="3"/>
  </si>
  <si>
    <t>OC-ヘモキャッチS
栄研</t>
    <rPh sb="11" eb="13">
      <t>エイケン</t>
    </rPh>
    <phoneticPr fontId="3"/>
  </si>
  <si>
    <t>総蛋白</t>
    <rPh sb="0" eb="3">
      <t>ソウタンパク</t>
    </rPh>
    <phoneticPr fontId="3"/>
  </si>
  <si>
    <t>ＴＢＡ-１５００ＦＲ</t>
    <phoneticPr fontId="3"/>
  </si>
  <si>
    <t>LﾀｲﾌﾟﾜｺｰTP
富士ﾌｨﾙﾑ和光純薬　</t>
    <phoneticPr fontId="3"/>
  </si>
  <si>
    <t>アルブミン定量</t>
    <rPh sb="5" eb="7">
      <t>テイリョウ</t>
    </rPh>
    <phoneticPr fontId="3"/>
  </si>
  <si>
    <t>ALB-BCP
富士ﾌｨﾙﾑ和光純薬　</t>
    <phoneticPr fontId="3"/>
  </si>
  <si>
    <t>総ビリルビン</t>
    <rPh sb="0" eb="1">
      <t>ソウ</t>
    </rPh>
    <phoneticPr fontId="3"/>
  </si>
  <si>
    <t xml:space="preserve">総ﾋﾞﾘﾙﾋﾞﾝ E-HRﾃｽﾄ
ﾜｺｰ </t>
    <phoneticPr fontId="3"/>
  </si>
  <si>
    <t>AST（GOT）</t>
    <phoneticPr fontId="3"/>
  </si>
  <si>
    <t>ｼｶﾘｷｯﾄﾞ AST(EPS)
関東化学</t>
    <rPh sb="17" eb="21">
      <t>カントウカガク</t>
    </rPh>
    <phoneticPr fontId="3"/>
  </si>
  <si>
    <t>ALT（GPT）</t>
    <phoneticPr fontId="3"/>
  </si>
  <si>
    <t>ｼｶﾘｷｯﾄﾞ ALT(EPSⅡ)
関東化学</t>
    <phoneticPr fontId="3"/>
  </si>
  <si>
    <t>LDH</t>
    <phoneticPr fontId="3"/>
  </si>
  <si>
    <t>ｼｶﾌｨｯﾄ LD-IFCC(EPS)
関東化学</t>
    <phoneticPr fontId="3"/>
  </si>
  <si>
    <t>CK</t>
    <phoneticPr fontId="3"/>
  </si>
  <si>
    <t>ｼｶﾘｷｯﾄﾞ CK(EPS)
関東化学</t>
    <phoneticPr fontId="3"/>
  </si>
  <si>
    <t>ALP</t>
    <phoneticPr fontId="3"/>
  </si>
  <si>
    <t>ｼｶﾘｷｯﾄﾞ ALP-IFCC(EPS)
関東化学</t>
    <rPh sb="21" eb="23">
      <t>カントウ</t>
    </rPh>
    <rPh sb="23" eb="25">
      <t>カガク</t>
    </rPh>
    <phoneticPr fontId="3"/>
  </si>
  <si>
    <t>γ-GTP</t>
    <phoneticPr fontId="3"/>
  </si>
  <si>
    <t>ｼｶﾘｷｯﾄﾞ γ-GT J(EPS)
関東化学</t>
    <rPh sb="20" eb="24">
      <t>カントウカガク</t>
    </rPh>
    <phoneticPr fontId="3"/>
  </si>
  <si>
    <t>コリンエステラーゼ</t>
    <phoneticPr fontId="3"/>
  </si>
  <si>
    <t>ｼｶﾘｷｯﾄﾞ ChE(EPS)
関東化学</t>
    <rPh sb="17" eb="21">
      <t>カントウカガク</t>
    </rPh>
    <phoneticPr fontId="3"/>
  </si>
  <si>
    <t>AMY</t>
    <phoneticPr fontId="3"/>
  </si>
  <si>
    <t>ｼｶﾘｷｯﾄﾞ AMY(EPS)
関東化学</t>
    <rPh sb="17" eb="21">
      <t>カントウカガク</t>
    </rPh>
    <phoneticPr fontId="3"/>
  </si>
  <si>
    <t>ＡMY（尿）</t>
    <rPh sb="4" eb="5">
      <t>ニョウ</t>
    </rPh>
    <phoneticPr fontId="3"/>
  </si>
  <si>
    <t>トリグリセライド</t>
    <phoneticPr fontId="3"/>
  </si>
  <si>
    <t>ｵｰﾄｾﾗS TG-N
積水ﾒﾃﾞｨｶﾙ</t>
    <rPh sb="12" eb="14">
      <t>セキスイ</t>
    </rPh>
    <phoneticPr fontId="3"/>
  </si>
  <si>
    <t>ＨDL－コレステロール</t>
    <phoneticPr fontId="3"/>
  </si>
  <si>
    <t>ｺﾚｽﾃｽﾄN HDL
積水メディカル</t>
    <rPh sb="12" eb="14">
      <t>セキスイ</t>
    </rPh>
    <phoneticPr fontId="3"/>
  </si>
  <si>
    <t>総コレステロール</t>
    <rPh sb="0" eb="1">
      <t>ソウ</t>
    </rPh>
    <phoneticPr fontId="3"/>
  </si>
  <si>
    <t>ﾋﾟｭｱｵｰﾄS CHO-N
積水ﾒﾃﾞｨｶﾙ　</t>
    <phoneticPr fontId="3"/>
  </si>
  <si>
    <t>アンモニア（ドライケム）</t>
  </si>
  <si>
    <t>富士フィルム</t>
    <rPh sb="0" eb="2">
      <t>フジ</t>
    </rPh>
    <phoneticPr fontId="3"/>
  </si>
  <si>
    <t>フジドライケムスライド
NH3-WⅡ</t>
    <phoneticPr fontId="3"/>
  </si>
  <si>
    <t>尿素窒素</t>
    <rPh sb="0" eb="4">
      <t>ニョウソチッソ</t>
    </rPh>
    <phoneticPr fontId="3"/>
  </si>
  <si>
    <t>ｸｲｯｸｵｰﾄ ﾈｵ BUN 7170
シノテスト</t>
    <phoneticPr fontId="3"/>
  </si>
  <si>
    <t>クレアチニン</t>
    <phoneticPr fontId="3"/>
  </si>
  <si>
    <t>ｼｸﾞﾅｽｵｰﾄCRE7170
シノテスト</t>
    <phoneticPr fontId="3"/>
  </si>
  <si>
    <t>尿酸</t>
    <rPh sb="0" eb="2">
      <t>ニョウサン</t>
    </rPh>
    <phoneticPr fontId="3"/>
  </si>
  <si>
    <t>ｸｲｯｸｵｰﾄ ﾈｵ UaⅡ
シノテスト</t>
    <phoneticPr fontId="3"/>
  </si>
  <si>
    <t>浸透圧</t>
    <rPh sb="0" eb="3">
      <t>シントウアツ</t>
    </rPh>
    <phoneticPr fontId="3"/>
  </si>
  <si>
    <t>ＯＭ－６０６０</t>
    <phoneticPr fontId="3"/>
  </si>
  <si>
    <t>NA・CL</t>
    <phoneticPr fontId="3"/>
  </si>
  <si>
    <t>K</t>
    <phoneticPr fontId="3"/>
  </si>
  <si>
    <t>カルシウム</t>
    <phoneticPr fontId="3"/>
  </si>
  <si>
    <t>Ca-AL　セロテック</t>
    <phoneticPr fontId="3"/>
  </si>
  <si>
    <t>無機リン</t>
    <rPh sb="0" eb="2">
      <t>ムキ</t>
    </rPh>
    <phoneticPr fontId="3"/>
  </si>
  <si>
    <t>ﾃﾞﾀﾐﾅｰL IPⅡ S R
ﾐﾅﾘｽﾒﾃﾞｨｶﾙ株式会社</t>
    <phoneticPr fontId="3"/>
  </si>
  <si>
    <t>マグネシウム</t>
    <phoneticPr fontId="3"/>
  </si>
  <si>
    <t>ｸｲｯｸｵｰﾄMg7170
シノテスト</t>
    <phoneticPr fontId="3"/>
  </si>
  <si>
    <t>血清鉄</t>
    <rPh sb="0" eb="2">
      <t>ケッセイ</t>
    </rPh>
    <rPh sb="2" eb="3">
      <t>テツ</t>
    </rPh>
    <phoneticPr fontId="3"/>
  </si>
  <si>
    <t>ｸｲｯｸｵｰﾄ ﾈｵ Fe 7170&lt;W&gt;
シノテスト</t>
    <phoneticPr fontId="3"/>
  </si>
  <si>
    <t>不飽和鉄結合能（UIBC）</t>
    <rPh sb="0" eb="3">
      <t>フホウワ</t>
    </rPh>
    <rPh sb="3" eb="4">
      <t>テツ</t>
    </rPh>
    <rPh sb="4" eb="7">
      <t>ケツゴウノウ</t>
    </rPh>
    <phoneticPr fontId="3"/>
  </si>
  <si>
    <t>ｸｲｯｸｵｰﾄ ﾈｵ UIBC 7170
シノテスト</t>
    <phoneticPr fontId="3"/>
  </si>
  <si>
    <t>血糖</t>
    <rPh sb="0" eb="2">
      <t>ケットウ</t>
    </rPh>
    <phoneticPr fontId="3"/>
  </si>
  <si>
    <t>CA-1172</t>
    <phoneticPr fontId="3"/>
  </si>
  <si>
    <t>ヘモグロビンA1C</t>
    <phoneticPr fontId="3"/>
  </si>
  <si>
    <t>HA-8190V　ブリッジ　搬送システム</t>
    <rPh sb="14" eb="16">
      <t>ハンソウ</t>
    </rPh>
    <phoneticPr fontId="3"/>
  </si>
  <si>
    <t>CRP（定量）</t>
    <rPh sb="4" eb="6">
      <t>テイリョウ</t>
    </rPh>
    <phoneticPr fontId="3"/>
  </si>
  <si>
    <t>N-A LA CRP-T  K
ﾆｯﾄｰﾎﾞｰﾒﾃﾞｨｶﾙ</t>
    <phoneticPr fontId="3"/>
  </si>
  <si>
    <t>梅毒定性（ＴPHA法）</t>
    <rPh sb="0" eb="2">
      <t>バイドク</t>
    </rPh>
    <rPh sb="2" eb="4">
      <t>テイセイ</t>
    </rPh>
    <rPh sb="9" eb="10">
      <t>ホウ</t>
    </rPh>
    <phoneticPr fontId="3"/>
  </si>
  <si>
    <t>ﾒﾃﾞｨｴｰｽTPLA(M)
積水ﾒﾃﾞｨｶﾙ</t>
    <phoneticPr fontId="3"/>
  </si>
  <si>
    <t>ABO血液型</t>
    <rPh sb="3" eb="5">
      <t>ケツエキ</t>
    </rPh>
    <rPh sb="5" eb="6">
      <t>ガタ</t>
    </rPh>
    <phoneticPr fontId="3"/>
  </si>
  <si>
    <t>用手法</t>
    <rPh sb="0" eb="3">
      <t>ヨウシュホウ</t>
    </rPh>
    <phoneticPr fontId="3"/>
  </si>
  <si>
    <t>RH（D）血液型</t>
    <rPh sb="5" eb="7">
      <t>ケツエキ</t>
    </rPh>
    <rPh sb="7" eb="8">
      <t>カタ</t>
    </rPh>
    <phoneticPr fontId="3"/>
  </si>
  <si>
    <t>網状赤血球（分液装置算定）</t>
    <rPh sb="0" eb="5">
      <t>モウジョウセッケッキュウ</t>
    </rPh>
    <rPh sb="6" eb="8">
      <t>ブンエキ</t>
    </rPh>
    <rPh sb="8" eb="10">
      <t>ソウチ</t>
    </rPh>
    <rPh sb="10" eb="12">
      <t>サンテイ</t>
    </rPh>
    <phoneticPr fontId="3"/>
  </si>
  <si>
    <t>ＮＴ１０　オプションＲＥＴ－ＢＦ</t>
    <phoneticPr fontId="3"/>
  </si>
  <si>
    <t>血液像（分析装置算定）</t>
    <rPh sb="0" eb="3">
      <t>ケツエキゾウ</t>
    </rPh>
    <rPh sb="4" eb="8">
      <t>ブンセキソウチ</t>
    </rPh>
    <rPh sb="8" eb="10">
      <t>サンテイ</t>
    </rPh>
    <phoneticPr fontId="3"/>
  </si>
  <si>
    <t>フィブリノーゲン定量</t>
    <rPh sb="8" eb="10">
      <t>テイリョウ</t>
    </rPh>
    <phoneticPr fontId="3"/>
  </si>
  <si>
    <t>ＣＮ－３０００</t>
    <phoneticPr fontId="3"/>
  </si>
  <si>
    <t>プロトロンビン時間</t>
    <rPh sb="7" eb="9">
      <t>ジカン</t>
    </rPh>
    <phoneticPr fontId="3"/>
  </si>
  <si>
    <t>ＣＮ－３０００</t>
  </si>
  <si>
    <t>APTT</t>
    <phoneticPr fontId="3"/>
  </si>
  <si>
    <t>FDP</t>
    <phoneticPr fontId="3"/>
  </si>
  <si>
    <t>尿一般検査（試験紙定性）</t>
    <rPh sb="0" eb="3">
      <t>ニョウイッパン</t>
    </rPh>
    <rPh sb="3" eb="5">
      <t>ケンサ</t>
    </rPh>
    <rPh sb="6" eb="9">
      <t>シケンシ</t>
    </rPh>
    <rPh sb="9" eb="11">
      <t>テイセイ</t>
    </rPh>
    <phoneticPr fontId="3"/>
  </si>
  <si>
    <t>ＵＳ－３５００</t>
    <phoneticPr fontId="3"/>
  </si>
  <si>
    <t>ウロペーパーαⅢ（9L）</t>
    <phoneticPr fontId="3"/>
  </si>
  <si>
    <t>尿沈渣（鏡見）</t>
    <rPh sb="0" eb="1">
      <t>ニョウ</t>
    </rPh>
    <rPh sb="1" eb="3">
      <t>チンサ</t>
    </rPh>
    <rPh sb="4" eb="5">
      <t>キョウ</t>
    </rPh>
    <rPh sb="5" eb="6">
      <t>ケン</t>
    </rPh>
    <phoneticPr fontId="3"/>
  </si>
  <si>
    <t xml:space="preserve"> </t>
    <phoneticPr fontId="3"/>
  </si>
  <si>
    <t>蛋白定量（尿）</t>
    <rPh sb="0" eb="4">
      <t>タンパクテイリョウ</t>
    </rPh>
    <rPh sb="5" eb="6">
      <t>ニョウ</t>
    </rPh>
    <phoneticPr fontId="3"/>
  </si>
  <si>
    <t>ARﾜｺｰﾏｲｸﾛTP-AR(2/PM-R)
富士フィルムワコー</t>
    <rPh sb="23" eb="25">
      <t>フジ</t>
    </rPh>
    <phoneticPr fontId="3"/>
  </si>
  <si>
    <t>糖定量（尿）</t>
    <rPh sb="0" eb="1">
      <t>トウ</t>
    </rPh>
    <rPh sb="1" eb="3">
      <t>テイリョウ</t>
    </rPh>
    <rPh sb="4" eb="5">
      <t>ニョウ</t>
    </rPh>
    <phoneticPr fontId="3"/>
  </si>
  <si>
    <t>ＣＡ－１１７２</t>
    <phoneticPr fontId="3"/>
  </si>
  <si>
    <t>妊娠反応（定性）（簡易キット）</t>
    <rPh sb="0" eb="4">
      <t>ニンシンハンノウ</t>
    </rPh>
    <rPh sb="5" eb="7">
      <t>テイセイ</t>
    </rPh>
    <rPh sb="9" eb="11">
      <t>カンイ</t>
    </rPh>
    <phoneticPr fontId="3"/>
  </si>
  <si>
    <t>プライムチェックHCG
アルフレッサファーマ</t>
    <phoneticPr fontId="3"/>
  </si>
  <si>
    <t>便中ヘモグロビン1回法(簡易キット)</t>
    <rPh sb="0" eb="2">
      <t>ベンチュウ</t>
    </rPh>
    <rPh sb="9" eb="10">
      <t>カイ</t>
    </rPh>
    <rPh sb="10" eb="11">
      <t>ホウ</t>
    </rPh>
    <rPh sb="12" eb="14">
      <t>カンイ</t>
    </rPh>
    <phoneticPr fontId="3"/>
  </si>
  <si>
    <t>OC-ヘモキャッチS
栄研</t>
    <phoneticPr fontId="3"/>
  </si>
  <si>
    <t>髄液一般検査</t>
    <rPh sb="0" eb="2">
      <t>ズイエキ</t>
    </rPh>
    <rPh sb="2" eb="6">
      <t>イッパンケンサ</t>
    </rPh>
    <phoneticPr fontId="3"/>
  </si>
  <si>
    <t>蛋白定量（髄液）</t>
    <rPh sb="0" eb="4">
      <t>タンパクテイリョウ</t>
    </rPh>
    <rPh sb="5" eb="7">
      <t>ズイエキ</t>
    </rPh>
    <phoneticPr fontId="3"/>
  </si>
  <si>
    <t>糖定量（髄液）</t>
    <rPh sb="0" eb="3">
      <t>トウテイリョウ</t>
    </rPh>
    <rPh sb="4" eb="6">
      <t>ズイエキ</t>
    </rPh>
    <phoneticPr fontId="3"/>
  </si>
  <si>
    <t>ＣL定量（髄液）</t>
    <rPh sb="2" eb="4">
      <t>テイリョウ</t>
    </rPh>
    <rPh sb="5" eb="7">
      <t>ズイエキ</t>
    </rPh>
    <phoneticPr fontId="3"/>
  </si>
  <si>
    <t>穿刺液一般検査</t>
    <rPh sb="0" eb="3">
      <t>センシエキ</t>
    </rPh>
    <rPh sb="3" eb="7">
      <t>イッパンケンサ</t>
    </rPh>
    <phoneticPr fontId="3"/>
  </si>
  <si>
    <t>総蛋白（穿刺液）</t>
    <rPh sb="0" eb="3">
      <t>ソウタンパク</t>
    </rPh>
    <rPh sb="4" eb="7">
      <t>センシエキ</t>
    </rPh>
    <phoneticPr fontId="3"/>
  </si>
  <si>
    <t>糖定量（穿刺液）</t>
    <rPh sb="0" eb="3">
      <t>トウテイリョウ</t>
    </rPh>
    <rPh sb="4" eb="7">
      <t>センシエキ</t>
    </rPh>
    <phoneticPr fontId="3"/>
  </si>
  <si>
    <t>細菌塗抹-１</t>
    <rPh sb="0" eb="4">
      <t>サイキントマツ</t>
    </rPh>
    <phoneticPr fontId="3"/>
  </si>
  <si>
    <t>細菌培養同定1（呼吸器）</t>
    <rPh sb="0" eb="4">
      <t>サイキンバイヨウ</t>
    </rPh>
    <rPh sb="4" eb="6">
      <t>ドウテイ</t>
    </rPh>
    <rPh sb="8" eb="11">
      <t>コキュウキ</t>
    </rPh>
    <phoneticPr fontId="3"/>
  </si>
  <si>
    <t>細菌培養同定2（消化器）</t>
    <rPh sb="0" eb="4">
      <t>サイキンバイヨウ</t>
    </rPh>
    <rPh sb="4" eb="6">
      <t>ドウテイ</t>
    </rPh>
    <rPh sb="8" eb="11">
      <t>ショウカキ</t>
    </rPh>
    <phoneticPr fontId="3"/>
  </si>
  <si>
    <t>細菌培養同定3（泌尿器）</t>
    <rPh sb="0" eb="4">
      <t>サイキンバイヨウ</t>
    </rPh>
    <rPh sb="4" eb="6">
      <t>ドウテイ</t>
    </rPh>
    <rPh sb="8" eb="11">
      <t>ヒニョウキ</t>
    </rPh>
    <phoneticPr fontId="3"/>
  </si>
  <si>
    <t>細菌培養同定-2（血液・穿刺液）</t>
    <rPh sb="0" eb="4">
      <t>サイキンバイヨウ</t>
    </rPh>
    <rPh sb="4" eb="6">
      <t>ドウテイ</t>
    </rPh>
    <rPh sb="9" eb="11">
      <t>ケツエキ</t>
    </rPh>
    <rPh sb="12" eb="15">
      <t>センシエキ</t>
    </rPh>
    <phoneticPr fontId="3"/>
  </si>
  <si>
    <t>細菌培養同定4（その他）</t>
    <rPh sb="0" eb="4">
      <t>サイキンバイヨウ</t>
    </rPh>
    <rPh sb="4" eb="6">
      <t>ドウテイ</t>
    </rPh>
    <rPh sb="10" eb="11">
      <t>タ</t>
    </rPh>
    <phoneticPr fontId="3"/>
  </si>
  <si>
    <t>嫌気培養-1</t>
    <rPh sb="0" eb="4">
      <t>ケンキバイヨウ</t>
    </rPh>
    <phoneticPr fontId="3"/>
  </si>
  <si>
    <t>バルプロ酸（保険点数無）</t>
    <rPh sb="4" eb="5">
      <t>サン</t>
    </rPh>
    <rPh sb="6" eb="10">
      <t>ホケンテンスウ</t>
    </rPh>
    <rPh sb="10" eb="11">
      <t>ナシ</t>
    </rPh>
    <phoneticPr fontId="3"/>
  </si>
  <si>
    <t>ﾅﾉﾋﾟｱ TDM バルプロ酸
積水ﾒﾃﾞｨｶﾙ</t>
    <rPh sb="14" eb="15">
      <t>サン</t>
    </rPh>
    <phoneticPr fontId="3"/>
  </si>
  <si>
    <t>テオフィリン（保険点数無）</t>
  </si>
  <si>
    <t>ﾅﾉﾋﾟｱ TDM ﾃｵﾌｨﾘﾝ
積水ﾒﾃﾞｨｶﾙ</t>
    <phoneticPr fontId="3"/>
  </si>
  <si>
    <t>ジゴキシン（保険点数無）</t>
  </si>
  <si>
    <t>ﾅﾉﾋﾟｱ TDM ジゴキシン
積水ﾒﾃﾞｨｶﾙ</t>
    <phoneticPr fontId="3"/>
  </si>
  <si>
    <t>浸透圧（尿）</t>
    <rPh sb="0" eb="3">
      <t>シントウアツ</t>
    </rPh>
    <rPh sb="4" eb="5">
      <t>ニョウ</t>
    </rPh>
    <phoneticPr fontId="3"/>
  </si>
  <si>
    <t>梅毒定性（ＲPR法）</t>
    <rPh sb="0" eb="2">
      <t>バイドク</t>
    </rPh>
    <rPh sb="2" eb="4">
      <t>テイセイ</t>
    </rPh>
    <rPh sb="8" eb="9">
      <t>ホウ</t>
    </rPh>
    <phoneticPr fontId="3"/>
  </si>
  <si>
    <t>ﾒﾃﾞｨｴｰｽRPR(M)
積水ﾒﾃﾞｨｶﾙ</t>
    <phoneticPr fontId="3"/>
  </si>
  <si>
    <t>A群β溶連菌（簡易キット）</t>
    <rPh sb="1" eb="2">
      <t>グン</t>
    </rPh>
    <rPh sb="3" eb="6">
      <t>ヨウレンキン</t>
    </rPh>
    <rPh sb="7" eb="9">
      <t>カンイ</t>
    </rPh>
    <phoneticPr fontId="3"/>
  </si>
  <si>
    <t>クイックナビ
StrepA2</t>
    <phoneticPr fontId="3"/>
  </si>
  <si>
    <t>ロタウィルス（簡易キット）</t>
    <rPh sb="7" eb="9">
      <t>カンイ</t>
    </rPh>
    <phoneticPr fontId="3"/>
  </si>
  <si>
    <t>クイックチェサー
Rota/Adeno</t>
    <phoneticPr fontId="3"/>
  </si>
  <si>
    <t>好酸球数（分析装置算定）</t>
    <rPh sb="5" eb="9">
      <t>ブンセキソウチ</t>
    </rPh>
    <rPh sb="9" eb="11">
      <t>サンテイ</t>
    </rPh>
    <phoneticPr fontId="3"/>
  </si>
  <si>
    <t>ＨBs抗原（EIA）</t>
    <rPh sb="3" eb="5">
      <t>コウゲン</t>
    </rPh>
    <phoneticPr fontId="3"/>
  </si>
  <si>
    <t>アボット</t>
    <phoneticPr fontId="3"/>
  </si>
  <si>
    <t>末梢血液一般(分析装置算定)</t>
    <rPh sb="0" eb="3">
      <t>マッショウケツ</t>
    </rPh>
    <rPh sb="3" eb="4">
      <t>エキ</t>
    </rPh>
    <rPh sb="4" eb="6">
      <t>イッパン</t>
    </rPh>
    <rPh sb="7" eb="11">
      <t>ブンセキソウチ</t>
    </rPh>
    <rPh sb="11" eb="13">
      <t>サンテイ</t>
    </rPh>
    <phoneticPr fontId="3"/>
  </si>
  <si>
    <t>フェリチン</t>
    <phoneticPr fontId="3"/>
  </si>
  <si>
    <t>FER-ﾗﾃｯｸｽX2｢生研｣
デンカ</t>
    <phoneticPr fontId="3"/>
  </si>
  <si>
    <t>直接ビリルビン</t>
    <rPh sb="0" eb="2">
      <t>チョクセツ</t>
    </rPh>
    <phoneticPr fontId="3"/>
  </si>
  <si>
    <t>直接ﾋﾞﾘﾙﾋﾞﾝ E-HRﾃｽﾄ
ﾜｺｰ</t>
    <phoneticPr fontId="3"/>
  </si>
  <si>
    <t>血糖負荷（血糖）</t>
    <rPh sb="0" eb="2">
      <t>ケットウ</t>
    </rPh>
    <rPh sb="2" eb="4">
      <t>フカ</t>
    </rPh>
    <rPh sb="5" eb="7">
      <t>ケットウ</t>
    </rPh>
    <phoneticPr fontId="3"/>
  </si>
  <si>
    <t>Ｄダイマー</t>
    <phoneticPr fontId="3"/>
  </si>
  <si>
    <t>鼻汁好酸球(鏡見)</t>
    <rPh sb="0" eb="2">
      <t>ビジュウ</t>
    </rPh>
    <rPh sb="2" eb="5">
      <t>コウサンキュウ</t>
    </rPh>
    <rPh sb="6" eb="7">
      <t>カガミ</t>
    </rPh>
    <rPh sb="7" eb="8">
      <t>ケン</t>
    </rPh>
    <phoneticPr fontId="3"/>
  </si>
  <si>
    <t>NA、CL（尿）</t>
    <rPh sb="6" eb="7">
      <t>ニョウ</t>
    </rPh>
    <phoneticPr fontId="3"/>
  </si>
  <si>
    <t>Ｋ（尿）</t>
    <rPh sb="2" eb="3">
      <t>ニョウ</t>
    </rPh>
    <phoneticPr fontId="3"/>
  </si>
  <si>
    <t>クレアチニン（尿）</t>
    <rPh sb="7" eb="8">
      <t>ニョウ</t>
    </rPh>
    <phoneticPr fontId="3"/>
  </si>
  <si>
    <t>尿酸（尿）</t>
    <rPh sb="0" eb="2">
      <t>ニョウサン</t>
    </rPh>
    <rPh sb="3" eb="4">
      <t>ニョウ</t>
    </rPh>
    <phoneticPr fontId="3"/>
  </si>
  <si>
    <t>尿素窒素（尿）</t>
    <rPh sb="0" eb="4">
      <t>ニョウソチッソ</t>
    </rPh>
    <rPh sb="5" eb="6">
      <t>ニョウ</t>
    </rPh>
    <phoneticPr fontId="3"/>
  </si>
  <si>
    <t>カルシウム（尿）</t>
    <rPh sb="6" eb="7">
      <t>ニョウ</t>
    </rPh>
    <phoneticPr fontId="3"/>
  </si>
  <si>
    <t>無機リン（尿）</t>
    <rPh sb="0" eb="2">
      <t>ムキ</t>
    </rPh>
    <rPh sb="5" eb="6">
      <t>ニョウ</t>
    </rPh>
    <phoneticPr fontId="3"/>
  </si>
  <si>
    <t>ﾃﾞﾀﾐﾅｰL IPⅡ S 
ﾐﾅﾘｽﾒﾃﾞｨｶﾙ株式会社</t>
    <phoneticPr fontId="3"/>
  </si>
  <si>
    <t>ターゲス（血糖）</t>
    <rPh sb="5" eb="7">
      <t>ケットウ</t>
    </rPh>
    <phoneticPr fontId="3"/>
  </si>
  <si>
    <t>CEA精密測定</t>
    <rPh sb="3" eb="7">
      <t>セイミツソクテイ</t>
    </rPh>
    <phoneticPr fontId="3"/>
  </si>
  <si>
    <t>Ａｌｉｎｉｔｙ　i</t>
  </si>
  <si>
    <t>CA19-9精密測定</t>
    <rPh sb="6" eb="10">
      <t>セイミツソクテイ</t>
    </rPh>
    <phoneticPr fontId="3"/>
  </si>
  <si>
    <t>クレアチニンクリアランス（24時間法）</t>
    <rPh sb="15" eb="18">
      <t>ジカンホウ</t>
    </rPh>
    <phoneticPr fontId="3"/>
  </si>
  <si>
    <t>AMY（穿刺液）</t>
    <rPh sb="4" eb="7">
      <t>センシエキ</t>
    </rPh>
    <phoneticPr fontId="3"/>
  </si>
  <si>
    <t>LDH（穿刺液）</t>
    <rPh sb="4" eb="7">
      <t>センシエキ</t>
    </rPh>
    <phoneticPr fontId="3"/>
  </si>
  <si>
    <t>HIV-1、2抗体（簡易キット）</t>
    <rPh sb="7" eb="9">
      <t>コウタイ</t>
    </rPh>
    <rPh sb="10" eb="12">
      <t>カンイ</t>
    </rPh>
    <phoneticPr fontId="3"/>
  </si>
  <si>
    <t>ダイナスクリンーンHIV
Comboアボット</t>
    <phoneticPr fontId="3"/>
  </si>
  <si>
    <t>大腸菌抗原同定（Ｏ抗原）</t>
    <rPh sb="0" eb="3">
      <t>ダイチョウキン</t>
    </rPh>
    <rPh sb="3" eb="5">
      <t>コウゲン</t>
    </rPh>
    <rPh sb="5" eb="7">
      <t>ドウテイ</t>
    </rPh>
    <rPh sb="9" eb="11">
      <t>コウゲン</t>
    </rPh>
    <phoneticPr fontId="3"/>
  </si>
  <si>
    <t>フリーT3</t>
    <phoneticPr fontId="3"/>
  </si>
  <si>
    <t>フリーT4</t>
    <phoneticPr fontId="3"/>
  </si>
  <si>
    <t>TSH</t>
    <phoneticPr fontId="3"/>
  </si>
  <si>
    <t>RSウィルス抗原（簡易キット）</t>
    <rPh sb="6" eb="8">
      <t>コウゲン</t>
    </rPh>
    <rPh sb="9" eb="11">
      <t>カンイ</t>
    </rPh>
    <phoneticPr fontId="3"/>
  </si>
  <si>
    <t>イムノエース RSV Neo
タウンズ</t>
    <phoneticPr fontId="3"/>
  </si>
  <si>
    <t>ＬDL－コレステロール</t>
    <phoneticPr fontId="3"/>
  </si>
  <si>
    <t>ｺﾚｽﾃｽﾄ LDL
積水メディカル</t>
    <rPh sb="11" eb="13">
      <t>セキスイ</t>
    </rPh>
    <phoneticPr fontId="3"/>
  </si>
  <si>
    <t>アルブミン定量（穿刺液）</t>
    <rPh sb="5" eb="7">
      <t>テイリョウ</t>
    </rPh>
    <rPh sb="8" eb="11">
      <t>センシエキ</t>
    </rPh>
    <phoneticPr fontId="3"/>
  </si>
  <si>
    <t>ARﾜｺｰﾏｲｸﾛTP-AR(2/PM-R)
富士フィルムワコー</t>
    <phoneticPr fontId="3"/>
  </si>
  <si>
    <t>蛋白定量（穿刺液）</t>
    <rPh sb="0" eb="2">
      <t>タンパク</t>
    </rPh>
    <rPh sb="2" eb="4">
      <t>テイリョウ</t>
    </rPh>
    <rPh sb="5" eb="8">
      <t>センシエキ</t>
    </rPh>
    <phoneticPr fontId="3"/>
  </si>
  <si>
    <t>クレアチニン（穿刺液）</t>
    <rPh sb="7" eb="10">
      <t>センシエキ</t>
    </rPh>
    <phoneticPr fontId="3"/>
  </si>
  <si>
    <t>NA・CL（穿刺液）</t>
    <rPh sb="6" eb="9">
      <t>センシエキ</t>
    </rPh>
    <phoneticPr fontId="3"/>
  </si>
  <si>
    <t>専用試薬</t>
  </si>
  <si>
    <t>蛋白定量（蓄尿）</t>
    <rPh sb="0" eb="2">
      <t>タンパク</t>
    </rPh>
    <rPh sb="2" eb="4">
      <t>テイリョウ</t>
    </rPh>
    <rPh sb="5" eb="7">
      <t>チクニョウ</t>
    </rPh>
    <phoneticPr fontId="3"/>
  </si>
  <si>
    <t>クレアチニン（蓄尿）</t>
    <rPh sb="7" eb="9">
      <t>チクニョウ</t>
    </rPh>
    <phoneticPr fontId="3"/>
  </si>
  <si>
    <t>NA・CL（蓄尿）</t>
    <rPh sb="6" eb="8">
      <t>チクニョウ</t>
    </rPh>
    <phoneticPr fontId="3"/>
  </si>
  <si>
    <t>インフルエンザA/B（簡易キット）</t>
    <rPh sb="11" eb="13">
      <t>カンイ</t>
    </rPh>
    <phoneticPr fontId="3"/>
  </si>
  <si>
    <t xml:space="preserve"> クイックチェィサーFul A,B
ミズホメディー</t>
    <phoneticPr fontId="3"/>
  </si>
  <si>
    <t>CK-MB精密測定</t>
    <rPh sb="5" eb="7">
      <t>セイミツ</t>
    </rPh>
    <rPh sb="7" eb="9">
      <t>ソクテイ</t>
    </rPh>
    <phoneticPr fontId="3"/>
  </si>
  <si>
    <t>ｼｸﾞﾅｽｵｰﾄCK-MB Mto
シノテスト</t>
    <phoneticPr fontId="3"/>
  </si>
  <si>
    <t>NT-PROBNP</t>
  </si>
  <si>
    <t>KL-6</t>
    <phoneticPr fontId="3"/>
  </si>
  <si>
    <t>ﾅﾉﾋﾟｱKL-6ｴｰｻﾞｲ
積水ﾒﾃﾞｨｶﾙ</t>
    <phoneticPr fontId="3"/>
  </si>
  <si>
    <t>合計</t>
    <rPh sb="0" eb="2">
      <t>ゴウケイ</t>
    </rPh>
    <phoneticPr fontId="3"/>
  </si>
  <si>
    <t>総額（合計×５年）</t>
    <rPh sb="0" eb="2">
      <t>ソウガク</t>
    </rPh>
    <rPh sb="3" eb="5">
      <t>ゴウケイ</t>
    </rPh>
    <rPh sb="7" eb="8">
      <t>ネン</t>
    </rPh>
    <phoneticPr fontId="3"/>
  </si>
  <si>
    <t>※　上記総額を様式８の３見積内訳（２）変動費（院内実施検査）に記載してください。</t>
    <rPh sb="2" eb="3">
      <t>ウエ</t>
    </rPh>
    <rPh sb="4" eb="6">
      <t>ソウガク</t>
    </rPh>
    <rPh sb="19" eb="21">
      <t>ヘンドウ</t>
    </rPh>
    <rPh sb="21" eb="22">
      <t>ヒ</t>
    </rPh>
    <rPh sb="23" eb="25">
      <t>インナイ</t>
    </rPh>
    <rPh sb="25" eb="27">
      <t>ジッシ</t>
    </rPh>
    <rPh sb="27" eb="29">
      <t>ケンサ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</si>
</sst>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1" xfId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2" xfId="1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3" borderId="2" xfId="0" applyFont="1" applyFill="1" applyBorder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2" fillId="0" borderId="3" xfId="0" applyFont="1" applyBorder="1">
      <alignment vertical="center"/>
    </xf>
    <xf numFmtId="38" fontId="2" fillId="0" borderId="3" xfId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5" xfId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2" fillId="0" borderId="9" xfId="1" applyFont="1" applyBorder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view="pageBreakPreview" zoomScale="60" zoomScaleNormal="100" workbookViewId="0">
      <selection activeCell="A2" sqref="A2:H2"/>
    </sheetView>
  </sheetViews>
  <sheetFormatPr defaultRowHeight="14.25" x14ac:dyDescent="0.4"/>
  <cols>
    <col min="1" max="1" width="4" style="35" customWidth="1"/>
    <col min="2" max="2" width="40.5" style="2" bestFit="1" customWidth="1"/>
    <col min="3" max="4" width="9.5" style="3" bestFit="1" customWidth="1"/>
    <col min="5" max="5" width="9.5" style="3" customWidth="1"/>
    <col min="6" max="6" width="12.625" style="3" customWidth="1"/>
    <col min="7" max="7" width="22.125" style="4" customWidth="1"/>
    <col min="8" max="8" width="25.75" style="5" bestFit="1" customWidth="1"/>
    <col min="9" max="16384" width="9" style="2"/>
  </cols>
  <sheetData>
    <row r="1" spans="1:8" ht="22.5" customHeight="1" x14ac:dyDescent="0.4">
      <c r="A1" s="1" t="s">
        <v>0</v>
      </c>
    </row>
    <row r="2" spans="1:8" ht="22.5" customHeight="1" x14ac:dyDescent="0.4">
      <c r="A2" s="6" t="s">
        <v>1</v>
      </c>
      <c r="B2" s="6"/>
      <c r="C2" s="6"/>
      <c r="D2" s="6"/>
      <c r="E2" s="6"/>
      <c r="F2" s="6"/>
      <c r="G2" s="6"/>
      <c r="H2" s="6"/>
    </row>
    <row r="3" spans="1:8" ht="22.5" customHeight="1" x14ac:dyDescent="0.4">
      <c r="A3" s="7" t="s">
        <v>2</v>
      </c>
      <c r="B3" s="7"/>
      <c r="C3" s="8"/>
      <c r="D3" s="8"/>
      <c r="E3" s="8"/>
      <c r="F3" s="8"/>
      <c r="G3" s="7"/>
      <c r="H3" s="7"/>
    </row>
    <row r="4" spans="1:8" x14ac:dyDescent="0.4">
      <c r="A4" s="9"/>
      <c r="B4" s="9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2" t="s">
        <v>8</v>
      </c>
      <c r="H4" s="13" t="s">
        <v>9</v>
      </c>
    </row>
    <row r="5" spans="1:8" ht="22.5" customHeight="1" x14ac:dyDescent="0.4">
      <c r="A5" s="9">
        <v>1</v>
      </c>
      <c r="B5" s="14" t="s">
        <v>10</v>
      </c>
      <c r="C5" s="15">
        <v>1349</v>
      </c>
      <c r="D5" s="15">
        <v>170</v>
      </c>
      <c r="E5" s="15"/>
      <c r="F5" s="15">
        <f t="shared" ref="F5:F68" si="0">C5*E5</f>
        <v>0</v>
      </c>
      <c r="G5" s="16" t="s">
        <v>11</v>
      </c>
      <c r="H5" s="13" t="s">
        <v>12</v>
      </c>
    </row>
    <row r="6" spans="1:8" ht="22.5" customHeight="1" x14ac:dyDescent="0.4">
      <c r="A6" s="9">
        <v>2</v>
      </c>
      <c r="B6" s="14" t="s">
        <v>13</v>
      </c>
      <c r="C6" s="15">
        <v>73</v>
      </c>
      <c r="D6" s="15">
        <v>220</v>
      </c>
      <c r="E6" s="15"/>
      <c r="F6" s="15">
        <f t="shared" si="0"/>
        <v>0</v>
      </c>
      <c r="G6" s="16" t="s">
        <v>14</v>
      </c>
      <c r="H6" s="13" t="s">
        <v>12</v>
      </c>
    </row>
    <row r="7" spans="1:8" ht="22.5" customHeight="1" x14ac:dyDescent="0.4">
      <c r="A7" s="9">
        <v>3</v>
      </c>
      <c r="B7" s="14" t="s">
        <v>15</v>
      </c>
      <c r="C7" s="15">
        <v>2182</v>
      </c>
      <c r="D7" s="15">
        <v>108</v>
      </c>
      <c r="E7" s="15"/>
      <c r="F7" s="15">
        <f t="shared" si="0"/>
        <v>0</v>
      </c>
      <c r="G7" s="17" t="s">
        <v>16</v>
      </c>
      <c r="H7" s="13" t="s">
        <v>17</v>
      </c>
    </row>
    <row r="8" spans="1:8" ht="22.5" customHeight="1" x14ac:dyDescent="0.4">
      <c r="A8" s="9">
        <v>4</v>
      </c>
      <c r="B8" s="18" t="s">
        <v>18</v>
      </c>
      <c r="C8" s="15">
        <v>609</v>
      </c>
      <c r="D8" s="15">
        <v>74</v>
      </c>
      <c r="E8" s="15"/>
      <c r="F8" s="15">
        <f t="shared" si="0"/>
        <v>0</v>
      </c>
      <c r="G8" s="17"/>
      <c r="H8" s="19" t="s">
        <v>19</v>
      </c>
    </row>
    <row r="9" spans="1:8" ht="22.5" customHeight="1" x14ac:dyDescent="0.4">
      <c r="A9" s="9">
        <v>5</v>
      </c>
      <c r="B9" s="14" t="s">
        <v>20</v>
      </c>
      <c r="C9" s="15">
        <v>18403</v>
      </c>
      <c r="D9" s="15">
        <v>11</v>
      </c>
      <c r="E9" s="15"/>
      <c r="F9" s="15">
        <f t="shared" si="0"/>
        <v>0</v>
      </c>
      <c r="G9" s="17" t="s">
        <v>21</v>
      </c>
      <c r="H9" s="19" t="s">
        <v>22</v>
      </c>
    </row>
    <row r="10" spans="1:8" ht="22.5" customHeight="1" x14ac:dyDescent="0.4">
      <c r="A10" s="9">
        <v>6</v>
      </c>
      <c r="B10" s="14" t="s">
        <v>23</v>
      </c>
      <c r="C10" s="15">
        <v>25005</v>
      </c>
      <c r="D10" s="15">
        <v>11</v>
      </c>
      <c r="E10" s="15"/>
      <c r="F10" s="15">
        <f t="shared" si="0"/>
        <v>0</v>
      </c>
      <c r="G10" s="17" t="s">
        <v>21</v>
      </c>
      <c r="H10" s="19" t="s">
        <v>24</v>
      </c>
    </row>
    <row r="11" spans="1:8" ht="22.5" customHeight="1" x14ac:dyDescent="0.4">
      <c r="A11" s="9">
        <v>7</v>
      </c>
      <c r="B11" s="14" t="s">
        <v>25</v>
      </c>
      <c r="C11" s="15">
        <v>22231</v>
      </c>
      <c r="D11" s="15">
        <v>11</v>
      </c>
      <c r="E11" s="15"/>
      <c r="F11" s="15">
        <f t="shared" si="0"/>
        <v>0</v>
      </c>
      <c r="G11" s="17" t="s">
        <v>21</v>
      </c>
      <c r="H11" s="19" t="s">
        <v>26</v>
      </c>
    </row>
    <row r="12" spans="1:8" ht="22.5" customHeight="1" x14ac:dyDescent="0.4">
      <c r="A12" s="9">
        <v>8</v>
      </c>
      <c r="B12" s="14" t="s">
        <v>27</v>
      </c>
      <c r="C12" s="15">
        <v>31641</v>
      </c>
      <c r="D12" s="15">
        <v>17</v>
      </c>
      <c r="E12" s="15"/>
      <c r="F12" s="15">
        <f t="shared" si="0"/>
        <v>0</v>
      </c>
      <c r="G12" s="17" t="s">
        <v>21</v>
      </c>
      <c r="H12" s="19" t="s">
        <v>28</v>
      </c>
    </row>
    <row r="13" spans="1:8" ht="22.5" customHeight="1" x14ac:dyDescent="0.4">
      <c r="A13" s="9">
        <v>9</v>
      </c>
      <c r="B13" s="14" t="s">
        <v>29</v>
      </c>
      <c r="C13" s="15">
        <v>31613</v>
      </c>
      <c r="D13" s="15">
        <v>17</v>
      </c>
      <c r="E13" s="15"/>
      <c r="F13" s="15">
        <f t="shared" si="0"/>
        <v>0</v>
      </c>
      <c r="G13" s="17" t="s">
        <v>21</v>
      </c>
      <c r="H13" s="19" t="s">
        <v>30</v>
      </c>
    </row>
    <row r="14" spans="1:8" ht="22.5" customHeight="1" x14ac:dyDescent="0.4">
      <c r="A14" s="9">
        <v>10</v>
      </c>
      <c r="B14" s="14" t="s">
        <v>31</v>
      </c>
      <c r="C14" s="15">
        <v>25724</v>
      </c>
      <c r="D14" s="15">
        <v>11</v>
      </c>
      <c r="E14" s="15"/>
      <c r="F14" s="15">
        <f t="shared" si="0"/>
        <v>0</v>
      </c>
      <c r="G14" s="17" t="s">
        <v>21</v>
      </c>
      <c r="H14" s="19" t="s">
        <v>32</v>
      </c>
    </row>
    <row r="15" spans="1:8" ht="22.5" customHeight="1" x14ac:dyDescent="0.4">
      <c r="A15" s="9">
        <v>11</v>
      </c>
      <c r="B15" s="14" t="s">
        <v>33</v>
      </c>
      <c r="C15" s="15">
        <v>22070</v>
      </c>
      <c r="D15" s="15">
        <v>11</v>
      </c>
      <c r="E15" s="15"/>
      <c r="F15" s="15">
        <f t="shared" si="0"/>
        <v>0</v>
      </c>
      <c r="G15" s="17" t="s">
        <v>21</v>
      </c>
      <c r="H15" s="19" t="s">
        <v>34</v>
      </c>
    </row>
    <row r="16" spans="1:8" ht="22.5" customHeight="1" x14ac:dyDescent="0.4">
      <c r="A16" s="9">
        <v>12</v>
      </c>
      <c r="B16" s="14" t="s">
        <v>35</v>
      </c>
      <c r="C16" s="15">
        <v>22528</v>
      </c>
      <c r="D16" s="15">
        <v>11</v>
      </c>
      <c r="E16" s="15"/>
      <c r="F16" s="15">
        <f t="shared" si="0"/>
        <v>0</v>
      </c>
      <c r="G16" s="17" t="s">
        <v>21</v>
      </c>
      <c r="H16" s="19" t="s">
        <v>36</v>
      </c>
    </row>
    <row r="17" spans="1:8" ht="22.5" customHeight="1" x14ac:dyDescent="0.4">
      <c r="A17" s="9">
        <v>13</v>
      </c>
      <c r="B17" s="14" t="s">
        <v>37</v>
      </c>
      <c r="C17" s="15">
        <v>28045</v>
      </c>
      <c r="D17" s="15">
        <v>11</v>
      </c>
      <c r="E17" s="15"/>
      <c r="F17" s="15">
        <f t="shared" si="0"/>
        <v>0</v>
      </c>
      <c r="G17" s="17" t="s">
        <v>21</v>
      </c>
      <c r="H17" s="19" t="s">
        <v>38</v>
      </c>
    </row>
    <row r="18" spans="1:8" ht="22.5" customHeight="1" x14ac:dyDescent="0.4">
      <c r="A18" s="9">
        <v>14</v>
      </c>
      <c r="B18" s="14" t="s">
        <v>39</v>
      </c>
      <c r="C18" s="15">
        <v>7172</v>
      </c>
      <c r="D18" s="15">
        <v>11</v>
      </c>
      <c r="E18" s="15"/>
      <c r="F18" s="15">
        <f t="shared" si="0"/>
        <v>0</v>
      </c>
      <c r="G18" s="17" t="s">
        <v>21</v>
      </c>
      <c r="H18" s="19" t="s">
        <v>40</v>
      </c>
    </row>
    <row r="19" spans="1:8" ht="22.5" customHeight="1" x14ac:dyDescent="0.4">
      <c r="A19" s="9">
        <v>15</v>
      </c>
      <c r="B19" s="14" t="s">
        <v>41</v>
      </c>
      <c r="C19" s="15">
        <v>7674</v>
      </c>
      <c r="D19" s="15">
        <v>11</v>
      </c>
      <c r="E19" s="15"/>
      <c r="F19" s="15">
        <f t="shared" si="0"/>
        <v>0</v>
      </c>
      <c r="G19" s="17" t="s">
        <v>21</v>
      </c>
      <c r="H19" s="19" t="s">
        <v>42</v>
      </c>
    </row>
    <row r="20" spans="1:8" ht="22.5" customHeight="1" x14ac:dyDescent="0.4">
      <c r="A20" s="9">
        <v>16</v>
      </c>
      <c r="B20" s="14" t="s">
        <v>43</v>
      </c>
      <c r="C20" s="15">
        <v>45</v>
      </c>
      <c r="D20" s="15">
        <v>11</v>
      </c>
      <c r="E20" s="15"/>
      <c r="F20" s="15">
        <f t="shared" si="0"/>
        <v>0</v>
      </c>
      <c r="G20" s="17" t="s">
        <v>21</v>
      </c>
      <c r="H20" s="19" t="s">
        <v>42</v>
      </c>
    </row>
    <row r="21" spans="1:8" ht="22.5" customHeight="1" x14ac:dyDescent="0.4">
      <c r="A21" s="9">
        <v>17</v>
      </c>
      <c r="B21" s="14" t="s">
        <v>44</v>
      </c>
      <c r="C21" s="15">
        <v>13309</v>
      </c>
      <c r="D21" s="15">
        <v>11</v>
      </c>
      <c r="E21" s="15"/>
      <c r="F21" s="15">
        <f t="shared" si="0"/>
        <v>0</v>
      </c>
      <c r="G21" s="17" t="s">
        <v>21</v>
      </c>
      <c r="H21" s="19" t="s">
        <v>45</v>
      </c>
    </row>
    <row r="22" spans="1:8" ht="22.5" customHeight="1" x14ac:dyDescent="0.4">
      <c r="A22" s="9">
        <v>18</v>
      </c>
      <c r="B22" s="14" t="s">
        <v>46</v>
      </c>
      <c r="C22" s="15">
        <v>12749</v>
      </c>
      <c r="D22" s="15">
        <v>17</v>
      </c>
      <c r="E22" s="15"/>
      <c r="F22" s="15">
        <f t="shared" si="0"/>
        <v>0</v>
      </c>
      <c r="G22" s="17" t="s">
        <v>21</v>
      </c>
      <c r="H22" s="19" t="s">
        <v>47</v>
      </c>
    </row>
    <row r="23" spans="1:8" ht="22.5" customHeight="1" x14ac:dyDescent="0.4">
      <c r="A23" s="9">
        <v>19</v>
      </c>
      <c r="B23" s="14" t="s">
        <v>48</v>
      </c>
      <c r="C23" s="15">
        <v>13531</v>
      </c>
      <c r="D23" s="15">
        <v>17</v>
      </c>
      <c r="E23" s="15"/>
      <c r="F23" s="15">
        <f t="shared" si="0"/>
        <v>0</v>
      </c>
      <c r="G23" s="17" t="s">
        <v>21</v>
      </c>
      <c r="H23" s="19" t="s">
        <v>49</v>
      </c>
    </row>
    <row r="24" spans="1:8" ht="22.5" customHeight="1" x14ac:dyDescent="0.4">
      <c r="A24" s="9">
        <v>20</v>
      </c>
      <c r="B24" s="18" t="s">
        <v>50</v>
      </c>
      <c r="C24" s="15">
        <v>531</v>
      </c>
      <c r="D24" s="15">
        <v>50</v>
      </c>
      <c r="E24" s="15"/>
      <c r="F24" s="15">
        <f t="shared" si="0"/>
        <v>0</v>
      </c>
      <c r="G24" s="17" t="s">
        <v>51</v>
      </c>
      <c r="H24" s="19" t="s">
        <v>52</v>
      </c>
    </row>
    <row r="25" spans="1:8" ht="22.5" customHeight="1" x14ac:dyDescent="0.4">
      <c r="A25" s="9">
        <v>21</v>
      </c>
      <c r="B25" s="14" t="s">
        <v>53</v>
      </c>
      <c r="C25" s="15">
        <v>29952</v>
      </c>
      <c r="D25" s="15">
        <v>11</v>
      </c>
      <c r="E25" s="15"/>
      <c r="F25" s="15">
        <f t="shared" si="0"/>
        <v>0</v>
      </c>
      <c r="G25" s="17" t="s">
        <v>21</v>
      </c>
      <c r="H25" s="19" t="s">
        <v>54</v>
      </c>
    </row>
    <row r="26" spans="1:8" ht="22.5" customHeight="1" x14ac:dyDescent="0.4">
      <c r="A26" s="9">
        <v>22</v>
      </c>
      <c r="B26" s="14" t="s">
        <v>55</v>
      </c>
      <c r="C26" s="15">
        <v>31898</v>
      </c>
      <c r="D26" s="15">
        <v>11</v>
      </c>
      <c r="E26" s="15"/>
      <c r="F26" s="15">
        <f t="shared" si="0"/>
        <v>0</v>
      </c>
      <c r="G26" s="17" t="s">
        <v>21</v>
      </c>
      <c r="H26" s="19" t="s">
        <v>56</v>
      </c>
    </row>
    <row r="27" spans="1:8" ht="22.5" customHeight="1" x14ac:dyDescent="0.4">
      <c r="A27" s="9">
        <v>23</v>
      </c>
      <c r="B27" s="14" t="s">
        <v>57</v>
      </c>
      <c r="C27" s="15">
        <v>16232</v>
      </c>
      <c r="D27" s="15">
        <v>11</v>
      </c>
      <c r="E27" s="15"/>
      <c r="F27" s="15">
        <f t="shared" si="0"/>
        <v>0</v>
      </c>
      <c r="G27" s="17" t="s">
        <v>21</v>
      </c>
      <c r="H27" s="19" t="s">
        <v>58</v>
      </c>
    </row>
    <row r="28" spans="1:8" ht="22.5" customHeight="1" x14ac:dyDescent="0.4">
      <c r="A28" s="9">
        <v>24</v>
      </c>
      <c r="B28" s="14" t="s">
        <v>59</v>
      </c>
      <c r="C28" s="15">
        <v>132</v>
      </c>
      <c r="D28" s="15">
        <v>15</v>
      </c>
      <c r="E28" s="15"/>
      <c r="F28" s="15">
        <f t="shared" si="0"/>
        <v>0</v>
      </c>
      <c r="G28" s="17" t="s">
        <v>60</v>
      </c>
      <c r="H28" s="13" t="s">
        <v>17</v>
      </c>
    </row>
    <row r="29" spans="1:8" ht="22.5" customHeight="1" x14ac:dyDescent="0.4">
      <c r="A29" s="9">
        <v>25</v>
      </c>
      <c r="B29" s="14" t="s">
        <v>61</v>
      </c>
      <c r="C29" s="15">
        <v>28724</v>
      </c>
      <c r="D29" s="15">
        <v>11</v>
      </c>
      <c r="E29" s="15"/>
      <c r="F29" s="15">
        <f t="shared" si="0"/>
        <v>0</v>
      </c>
      <c r="G29" s="17" t="s">
        <v>21</v>
      </c>
      <c r="H29" s="13" t="s">
        <v>17</v>
      </c>
    </row>
    <row r="30" spans="1:8" ht="22.5" customHeight="1" x14ac:dyDescent="0.4">
      <c r="A30" s="9">
        <v>26</v>
      </c>
      <c r="B30" s="14" t="s">
        <v>62</v>
      </c>
      <c r="C30" s="15">
        <v>28681</v>
      </c>
      <c r="D30" s="15">
        <v>11</v>
      </c>
      <c r="E30" s="15"/>
      <c r="F30" s="15">
        <f t="shared" si="0"/>
        <v>0</v>
      </c>
      <c r="G30" s="17" t="s">
        <v>21</v>
      </c>
      <c r="H30" s="13" t="s">
        <v>17</v>
      </c>
    </row>
    <row r="31" spans="1:8" ht="22.5" customHeight="1" x14ac:dyDescent="0.4">
      <c r="A31" s="9">
        <v>27</v>
      </c>
      <c r="B31" s="14" t="s">
        <v>63</v>
      </c>
      <c r="C31" s="15">
        <v>7625</v>
      </c>
      <c r="D31" s="15">
        <v>11</v>
      </c>
      <c r="E31" s="15"/>
      <c r="F31" s="15">
        <f t="shared" si="0"/>
        <v>0</v>
      </c>
      <c r="G31" s="17" t="s">
        <v>21</v>
      </c>
      <c r="H31" s="13" t="s">
        <v>64</v>
      </c>
    </row>
    <row r="32" spans="1:8" ht="22.5" customHeight="1" x14ac:dyDescent="0.4">
      <c r="A32" s="9">
        <v>28</v>
      </c>
      <c r="B32" s="14" t="s">
        <v>65</v>
      </c>
      <c r="C32" s="15">
        <v>2169</v>
      </c>
      <c r="D32" s="15">
        <v>17</v>
      </c>
      <c r="E32" s="15"/>
      <c r="F32" s="15">
        <f t="shared" si="0"/>
        <v>0</v>
      </c>
      <c r="G32" s="17" t="s">
        <v>21</v>
      </c>
      <c r="H32" s="19" t="s">
        <v>66</v>
      </c>
    </row>
    <row r="33" spans="1:8" ht="22.5" customHeight="1" x14ac:dyDescent="0.4">
      <c r="A33" s="9">
        <v>29</v>
      </c>
      <c r="B33" s="14" t="s">
        <v>67</v>
      </c>
      <c r="C33" s="15">
        <v>1686</v>
      </c>
      <c r="D33" s="15">
        <v>11</v>
      </c>
      <c r="E33" s="15"/>
      <c r="F33" s="15">
        <f t="shared" si="0"/>
        <v>0</v>
      </c>
      <c r="G33" s="17" t="s">
        <v>21</v>
      </c>
      <c r="H33" s="19" t="s">
        <v>68</v>
      </c>
    </row>
    <row r="34" spans="1:8" ht="22.5" customHeight="1" x14ac:dyDescent="0.4">
      <c r="A34" s="9">
        <v>30</v>
      </c>
      <c r="B34" s="14" t="s">
        <v>69</v>
      </c>
      <c r="C34" s="15">
        <v>1759</v>
      </c>
      <c r="D34" s="15">
        <v>11</v>
      </c>
      <c r="E34" s="15"/>
      <c r="F34" s="15">
        <f t="shared" si="0"/>
        <v>0</v>
      </c>
      <c r="G34" s="17" t="s">
        <v>21</v>
      </c>
      <c r="H34" s="19" t="s">
        <v>70</v>
      </c>
    </row>
    <row r="35" spans="1:8" ht="22.5" customHeight="1" x14ac:dyDescent="0.4">
      <c r="A35" s="9">
        <v>31</v>
      </c>
      <c r="B35" s="14" t="s">
        <v>71</v>
      </c>
      <c r="C35" s="15">
        <v>1149</v>
      </c>
      <c r="D35" s="15">
        <v>11</v>
      </c>
      <c r="E35" s="15"/>
      <c r="F35" s="15">
        <f t="shared" si="0"/>
        <v>0</v>
      </c>
      <c r="G35" s="17" t="s">
        <v>21</v>
      </c>
      <c r="H35" s="19" t="s">
        <v>72</v>
      </c>
    </row>
    <row r="36" spans="1:8" ht="22.5" customHeight="1" x14ac:dyDescent="0.4">
      <c r="A36" s="9">
        <v>32</v>
      </c>
      <c r="B36" s="14" t="s">
        <v>73</v>
      </c>
      <c r="C36" s="15">
        <v>26106</v>
      </c>
      <c r="D36" s="15">
        <v>11</v>
      </c>
      <c r="E36" s="15"/>
      <c r="F36" s="15">
        <f t="shared" si="0"/>
        <v>0</v>
      </c>
      <c r="G36" s="17" t="s">
        <v>74</v>
      </c>
      <c r="H36" s="13" t="s">
        <v>17</v>
      </c>
    </row>
    <row r="37" spans="1:8" ht="22.5" customHeight="1" x14ac:dyDescent="0.4">
      <c r="A37" s="9">
        <v>33</v>
      </c>
      <c r="B37" s="14" t="s">
        <v>75</v>
      </c>
      <c r="C37" s="15">
        <v>16060</v>
      </c>
      <c r="D37" s="15">
        <v>49</v>
      </c>
      <c r="E37" s="15"/>
      <c r="F37" s="15">
        <f t="shared" si="0"/>
        <v>0</v>
      </c>
      <c r="G37" s="16" t="s">
        <v>76</v>
      </c>
      <c r="H37" s="13" t="s">
        <v>17</v>
      </c>
    </row>
    <row r="38" spans="1:8" ht="22.5" customHeight="1" x14ac:dyDescent="0.4">
      <c r="A38" s="9">
        <v>34</v>
      </c>
      <c r="B38" s="14" t="s">
        <v>77</v>
      </c>
      <c r="C38" s="15">
        <v>20760</v>
      </c>
      <c r="D38" s="15">
        <v>16</v>
      </c>
      <c r="E38" s="15"/>
      <c r="F38" s="15">
        <f t="shared" si="0"/>
        <v>0</v>
      </c>
      <c r="G38" s="17" t="s">
        <v>21</v>
      </c>
      <c r="H38" s="19" t="s">
        <v>78</v>
      </c>
    </row>
    <row r="39" spans="1:8" ht="22.5" customHeight="1" x14ac:dyDescent="0.4">
      <c r="A39" s="9">
        <v>35</v>
      </c>
      <c r="B39" s="14" t="s">
        <v>79</v>
      </c>
      <c r="C39" s="15">
        <v>1743</v>
      </c>
      <c r="D39" s="15">
        <v>32</v>
      </c>
      <c r="E39" s="15"/>
      <c r="F39" s="15">
        <f t="shared" si="0"/>
        <v>0</v>
      </c>
      <c r="G39" s="17" t="s">
        <v>21</v>
      </c>
      <c r="H39" s="19" t="s">
        <v>80</v>
      </c>
    </row>
    <row r="40" spans="1:8" ht="22.5" customHeight="1" x14ac:dyDescent="0.4">
      <c r="A40" s="9">
        <v>36</v>
      </c>
      <c r="B40" s="14" t="s">
        <v>81</v>
      </c>
      <c r="C40" s="15">
        <v>429</v>
      </c>
      <c r="D40" s="15">
        <v>24</v>
      </c>
      <c r="E40" s="15"/>
      <c r="F40" s="15">
        <f t="shared" si="0"/>
        <v>0</v>
      </c>
      <c r="G40" s="17" t="s">
        <v>82</v>
      </c>
      <c r="H40" s="13"/>
    </row>
    <row r="41" spans="1:8" ht="22.5" customHeight="1" x14ac:dyDescent="0.4">
      <c r="A41" s="9">
        <v>37</v>
      </c>
      <c r="B41" s="14" t="s">
        <v>83</v>
      </c>
      <c r="C41" s="15">
        <v>428</v>
      </c>
      <c r="D41" s="15">
        <v>24</v>
      </c>
      <c r="E41" s="15"/>
      <c r="F41" s="15">
        <f t="shared" si="0"/>
        <v>0</v>
      </c>
      <c r="G41" s="17" t="s">
        <v>82</v>
      </c>
      <c r="H41" s="13"/>
    </row>
    <row r="42" spans="1:8" ht="22.5" customHeight="1" x14ac:dyDescent="0.4">
      <c r="A42" s="9">
        <v>38</v>
      </c>
      <c r="B42" s="18" t="s">
        <v>84</v>
      </c>
      <c r="C42" s="15">
        <v>2174</v>
      </c>
      <c r="D42" s="15">
        <v>12</v>
      </c>
      <c r="E42" s="15"/>
      <c r="F42" s="15">
        <f t="shared" si="0"/>
        <v>0</v>
      </c>
      <c r="G42" s="16" t="s">
        <v>85</v>
      </c>
      <c r="H42" s="13" t="s">
        <v>17</v>
      </c>
    </row>
    <row r="43" spans="1:8" ht="22.5" customHeight="1" x14ac:dyDescent="0.4">
      <c r="A43" s="9">
        <v>39</v>
      </c>
      <c r="B43" s="18" t="s">
        <v>86</v>
      </c>
      <c r="C43" s="15">
        <v>19179</v>
      </c>
      <c r="D43" s="15">
        <v>15</v>
      </c>
      <c r="E43" s="15"/>
      <c r="F43" s="15">
        <f t="shared" si="0"/>
        <v>0</v>
      </c>
      <c r="G43" s="16" t="s">
        <v>85</v>
      </c>
      <c r="H43" s="13" t="s">
        <v>17</v>
      </c>
    </row>
    <row r="44" spans="1:8" ht="22.5" customHeight="1" x14ac:dyDescent="0.4">
      <c r="A44" s="9">
        <v>40</v>
      </c>
      <c r="B44" s="14" t="s">
        <v>87</v>
      </c>
      <c r="C44" s="15">
        <v>813</v>
      </c>
      <c r="D44" s="15">
        <v>23</v>
      </c>
      <c r="E44" s="15"/>
      <c r="F44" s="15">
        <f t="shared" si="0"/>
        <v>0</v>
      </c>
      <c r="G44" s="17" t="s">
        <v>88</v>
      </c>
      <c r="H44" s="13" t="s">
        <v>17</v>
      </c>
    </row>
    <row r="45" spans="1:8" ht="22.5" customHeight="1" x14ac:dyDescent="0.4">
      <c r="A45" s="9">
        <v>41</v>
      </c>
      <c r="B45" s="14" t="s">
        <v>89</v>
      </c>
      <c r="C45" s="15">
        <v>6292</v>
      </c>
      <c r="D45" s="15">
        <v>18</v>
      </c>
      <c r="E45" s="15"/>
      <c r="F45" s="15">
        <f t="shared" si="0"/>
        <v>0</v>
      </c>
      <c r="G45" s="17" t="s">
        <v>90</v>
      </c>
      <c r="H45" s="13" t="s">
        <v>17</v>
      </c>
    </row>
    <row r="46" spans="1:8" ht="22.5" customHeight="1" x14ac:dyDescent="0.4">
      <c r="A46" s="9">
        <v>42</v>
      </c>
      <c r="B46" s="14" t="s">
        <v>91</v>
      </c>
      <c r="C46" s="15">
        <v>4801</v>
      </c>
      <c r="D46" s="15">
        <v>29</v>
      </c>
      <c r="E46" s="15"/>
      <c r="F46" s="15">
        <f t="shared" si="0"/>
        <v>0</v>
      </c>
      <c r="G46" s="17" t="s">
        <v>90</v>
      </c>
      <c r="H46" s="13" t="s">
        <v>17</v>
      </c>
    </row>
    <row r="47" spans="1:8" ht="22.5" customHeight="1" x14ac:dyDescent="0.4">
      <c r="A47" s="9">
        <v>43</v>
      </c>
      <c r="B47" s="14" t="s">
        <v>92</v>
      </c>
      <c r="C47" s="15">
        <v>972</v>
      </c>
      <c r="D47" s="15">
        <v>80</v>
      </c>
      <c r="E47" s="15"/>
      <c r="F47" s="15">
        <f t="shared" si="0"/>
        <v>0</v>
      </c>
      <c r="G47" s="17" t="s">
        <v>90</v>
      </c>
      <c r="H47" s="13" t="s">
        <v>17</v>
      </c>
    </row>
    <row r="48" spans="1:8" ht="22.5" customHeight="1" x14ac:dyDescent="0.4">
      <c r="A48" s="9">
        <v>44</v>
      </c>
      <c r="B48" s="18" t="s">
        <v>93</v>
      </c>
      <c r="C48" s="15">
        <v>12354</v>
      </c>
      <c r="D48" s="15">
        <v>26</v>
      </c>
      <c r="E48" s="15"/>
      <c r="F48" s="15">
        <f t="shared" si="0"/>
        <v>0</v>
      </c>
      <c r="G48" s="17" t="s">
        <v>94</v>
      </c>
      <c r="H48" s="20" t="s">
        <v>95</v>
      </c>
    </row>
    <row r="49" spans="1:10" ht="22.5" customHeight="1" x14ac:dyDescent="0.4">
      <c r="A49" s="9">
        <v>45</v>
      </c>
      <c r="B49" s="14" t="s">
        <v>96</v>
      </c>
      <c r="C49" s="15">
        <v>6269</v>
      </c>
      <c r="D49" s="15">
        <v>27</v>
      </c>
      <c r="E49" s="15"/>
      <c r="F49" s="15">
        <f t="shared" si="0"/>
        <v>0</v>
      </c>
      <c r="G49" s="17"/>
      <c r="H49" s="13"/>
      <c r="J49" s="2" t="s">
        <v>97</v>
      </c>
    </row>
    <row r="50" spans="1:10" ht="22.5" customHeight="1" x14ac:dyDescent="0.4">
      <c r="A50" s="9">
        <v>46</v>
      </c>
      <c r="B50" s="14" t="s">
        <v>98</v>
      </c>
      <c r="C50" s="15">
        <v>1166</v>
      </c>
      <c r="D50" s="15">
        <v>7</v>
      </c>
      <c r="E50" s="15"/>
      <c r="F50" s="15">
        <f t="shared" si="0"/>
        <v>0</v>
      </c>
      <c r="G50" s="17" t="s">
        <v>21</v>
      </c>
      <c r="H50" s="19" t="s">
        <v>99</v>
      </c>
    </row>
    <row r="51" spans="1:10" ht="22.5" customHeight="1" x14ac:dyDescent="0.4">
      <c r="A51" s="9">
        <v>47</v>
      </c>
      <c r="B51" s="14" t="s">
        <v>100</v>
      </c>
      <c r="C51" s="15">
        <v>12</v>
      </c>
      <c r="D51" s="15">
        <v>9</v>
      </c>
      <c r="E51" s="15"/>
      <c r="F51" s="15">
        <f t="shared" si="0"/>
        <v>0</v>
      </c>
      <c r="G51" s="17" t="s">
        <v>101</v>
      </c>
      <c r="H51" s="13" t="s">
        <v>17</v>
      </c>
    </row>
    <row r="52" spans="1:10" ht="22.5" customHeight="1" x14ac:dyDescent="0.4">
      <c r="A52" s="9">
        <v>48</v>
      </c>
      <c r="B52" s="18" t="s">
        <v>102</v>
      </c>
      <c r="C52" s="15">
        <v>35</v>
      </c>
      <c r="D52" s="15">
        <v>55</v>
      </c>
      <c r="E52" s="15"/>
      <c r="F52" s="15">
        <f t="shared" si="0"/>
        <v>0</v>
      </c>
      <c r="G52" s="17"/>
      <c r="H52" s="19" t="s">
        <v>103</v>
      </c>
    </row>
    <row r="53" spans="1:10" ht="22.5" customHeight="1" x14ac:dyDescent="0.4">
      <c r="A53" s="9">
        <v>49</v>
      </c>
      <c r="B53" s="18" t="s">
        <v>104</v>
      </c>
      <c r="C53" s="15">
        <v>21</v>
      </c>
      <c r="D53" s="15">
        <v>37</v>
      </c>
      <c r="E53" s="15"/>
      <c r="F53" s="15">
        <f t="shared" si="0"/>
        <v>0</v>
      </c>
      <c r="G53" s="17"/>
      <c r="H53" s="19" t="s">
        <v>105</v>
      </c>
    </row>
    <row r="54" spans="1:10" ht="22.5" customHeight="1" x14ac:dyDescent="0.4">
      <c r="A54" s="9">
        <v>50</v>
      </c>
      <c r="B54" s="14" t="s">
        <v>106</v>
      </c>
      <c r="C54" s="15">
        <v>28</v>
      </c>
      <c r="D54" s="15">
        <v>62</v>
      </c>
      <c r="E54" s="15"/>
      <c r="F54" s="15">
        <f t="shared" si="0"/>
        <v>0</v>
      </c>
      <c r="G54" s="17"/>
      <c r="H54" s="13"/>
    </row>
    <row r="55" spans="1:10" ht="22.5" customHeight="1" x14ac:dyDescent="0.4">
      <c r="A55" s="9">
        <v>51</v>
      </c>
      <c r="B55" s="14" t="s">
        <v>107</v>
      </c>
      <c r="C55" s="15">
        <v>28</v>
      </c>
      <c r="D55" s="15">
        <v>11</v>
      </c>
      <c r="E55" s="15"/>
      <c r="F55" s="15">
        <f t="shared" si="0"/>
        <v>0</v>
      </c>
      <c r="G55" s="17" t="s">
        <v>21</v>
      </c>
      <c r="H55" s="19" t="s">
        <v>99</v>
      </c>
    </row>
    <row r="56" spans="1:10" ht="22.5" customHeight="1" x14ac:dyDescent="0.4">
      <c r="A56" s="9">
        <v>52</v>
      </c>
      <c r="B56" s="14" t="s">
        <v>108</v>
      </c>
      <c r="C56" s="15">
        <v>29</v>
      </c>
      <c r="D56" s="15">
        <v>11</v>
      </c>
      <c r="E56" s="15"/>
      <c r="F56" s="15">
        <f t="shared" si="0"/>
        <v>0</v>
      </c>
      <c r="G56" s="17" t="s">
        <v>101</v>
      </c>
      <c r="H56" s="13" t="s">
        <v>17</v>
      </c>
    </row>
    <row r="57" spans="1:10" ht="22.5" customHeight="1" x14ac:dyDescent="0.4">
      <c r="A57" s="9">
        <v>53</v>
      </c>
      <c r="B57" s="14" t="s">
        <v>109</v>
      </c>
      <c r="C57" s="15">
        <v>28</v>
      </c>
      <c r="D57" s="15">
        <v>11</v>
      </c>
      <c r="E57" s="15"/>
      <c r="F57" s="15">
        <f t="shared" si="0"/>
        <v>0</v>
      </c>
      <c r="G57" s="17" t="s">
        <v>21</v>
      </c>
      <c r="H57" s="13" t="s">
        <v>17</v>
      </c>
    </row>
    <row r="58" spans="1:10" ht="22.5" customHeight="1" x14ac:dyDescent="0.4">
      <c r="A58" s="9">
        <v>54</v>
      </c>
      <c r="B58" s="14" t="s">
        <v>110</v>
      </c>
      <c r="C58" s="15">
        <v>20</v>
      </c>
      <c r="D58" s="15"/>
      <c r="E58" s="15"/>
      <c r="F58" s="15">
        <f t="shared" si="0"/>
        <v>0</v>
      </c>
      <c r="G58" s="17"/>
      <c r="H58" s="13"/>
    </row>
    <row r="59" spans="1:10" ht="22.5" customHeight="1" x14ac:dyDescent="0.4">
      <c r="A59" s="9">
        <v>55</v>
      </c>
      <c r="B59" s="14" t="s">
        <v>111</v>
      </c>
      <c r="C59" s="15">
        <v>18</v>
      </c>
      <c r="D59" s="15">
        <v>11</v>
      </c>
      <c r="E59" s="15"/>
      <c r="F59" s="15">
        <f t="shared" si="0"/>
        <v>0</v>
      </c>
      <c r="G59" s="17" t="s">
        <v>21</v>
      </c>
      <c r="H59" s="19" t="s">
        <v>99</v>
      </c>
    </row>
    <row r="60" spans="1:10" ht="22.5" customHeight="1" x14ac:dyDescent="0.4">
      <c r="A60" s="9">
        <v>56</v>
      </c>
      <c r="B60" s="14" t="s">
        <v>112</v>
      </c>
      <c r="C60" s="15">
        <v>18</v>
      </c>
      <c r="D60" s="15">
        <v>11</v>
      </c>
      <c r="E60" s="15"/>
      <c r="F60" s="15">
        <f t="shared" si="0"/>
        <v>0</v>
      </c>
      <c r="G60" s="17" t="s">
        <v>101</v>
      </c>
      <c r="H60" s="13" t="s">
        <v>17</v>
      </c>
    </row>
    <row r="61" spans="1:10" ht="22.5" customHeight="1" x14ac:dyDescent="0.4">
      <c r="A61" s="9">
        <v>57</v>
      </c>
      <c r="B61" s="14" t="s">
        <v>113</v>
      </c>
      <c r="C61" s="15">
        <v>1932</v>
      </c>
      <c r="D61" s="15">
        <v>61</v>
      </c>
      <c r="E61" s="15"/>
      <c r="F61" s="15">
        <f t="shared" si="0"/>
        <v>0</v>
      </c>
      <c r="G61" s="17" t="s">
        <v>82</v>
      </c>
      <c r="H61" s="13"/>
    </row>
    <row r="62" spans="1:10" ht="22.5" customHeight="1" x14ac:dyDescent="0.4">
      <c r="A62" s="9">
        <v>58</v>
      </c>
      <c r="B62" s="18" t="s">
        <v>114</v>
      </c>
      <c r="C62" s="15">
        <v>554</v>
      </c>
      <c r="D62" s="15">
        <v>160</v>
      </c>
      <c r="E62" s="15"/>
      <c r="F62" s="15">
        <f t="shared" si="0"/>
        <v>0</v>
      </c>
      <c r="G62" s="16" t="s">
        <v>14</v>
      </c>
      <c r="H62" s="13" t="s">
        <v>12</v>
      </c>
    </row>
    <row r="63" spans="1:10" ht="22.5" customHeight="1" x14ac:dyDescent="0.4">
      <c r="A63" s="9">
        <v>59</v>
      </c>
      <c r="B63" s="18" t="s">
        <v>115</v>
      </c>
      <c r="C63" s="15">
        <v>154</v>
      </c>
      <c r="D63" s="15">
        <v>180</v>
      </c>
      <c r="E63" s="15"/>
      <c r="F63" s="15">
        <f t="shared" si="0"/>
        <v>0</v>
      </c>
      <c r="G63" s="16" t="s">
        <v>14</v>
      </c>
      <c r="H63" s="13" t="s">
        <v>12</v>
      </c>
    </row>
    <row r="64" spans="1:10" ht="22.5" customHeight="1" x14ac:dyDescent="0.4">
      <c r="A64" s="9">
        <v>60</v>
      </c>
      <c r="B64" s="18" t="s">
        <v>116</v>
      </c>
      <c r="C64" s="15">
        <v>951</v>
      </c>
      <c r="D64" s="15">
        <v>170</v>
      </c>
      <c r="E64" s="15"/>
      <c r="F64" s="15">
        <f t="shared" si="0"/>
        <v>0</v>
      </c>
      <c r="G64" s="16" t="s">
        <v>14</v>
      </c>
      <c r="H64" s="13" t="s">
        <v>12</v>
      </c>
    </row>
    <row r="65" spans="1:8" ht="22.5" customHeight="1" x14ac:dyDescent="0.4">
      <c r="A65" s="9">
        <v>61</v>
      </c>
      <c r="B65" s="18" t="s">
        <v>117</v>
      </c>
      <c r="C65" s="15">
        <v>1918</v>
      </c>
      <c r="D65" s="15">
        <v>215</v>
      </c>
      <c r="E65" s="15"/>
      <c r="F65" s="15">
        <f t="shared" si="0"/>
        <v>0</v>
      </c>
      <c r="G65" s="16" t="s">
        <v>14</v>
      </c>
      <c r="H65" s="13" t="s">
        <v>12</v>
      </c>
    </row>
    <row r="66" spans="1:8" ht="22.5" customHeight="1" x14ac:dyDescent="0.4">
      <c r="A66" s="9">
        <v>62</v>
      </c>
      <c r="B66" s="18" t="s">
        <v>118</v>
      </c>
      <c r="C66" s="15">
        <v>155</v>
      </c>
      <c r="D66" s="15">
        <v>160</v>
      </c>
      <c r="E66" s="15"/>
      <c r="F66" s="15">
        <f t="shared" si="0"/>
        <v>0</v>
      </c>
      <c r="G66" s="16" t="s">
        <v>14</v>
      </c>
      <c r="H66" s="13" t="s">
        <v>12</v>
      </c>
    </row>
    <row r="67" spans="1:8" ht="22.5" customHeight="1" x14ac:dyDescent="0.4">
      <c r="A67" s="9">
        <v>63</v>
      </c>
      <c r="B67" s="14" t="s">
        <v>119</v>
      </c>
      <c r="C67" s="15">
        <v>2950</v>
      </c>
      <c r="D67" s="15">
        <v>112</v>
      </c>
      <c r="E67" s="15"/>
      <c r="F67" s="15">
        <f t="shared" si="0"/>
        <v>0</v>
      </c>
      <c r="G67" s="17"/>
      <c r="H67" s="13"/>
    </row>
    <row r="68" spans="1:8" ht="22.5" customHeight="1" x14ac:dyDescent="0.4">
      <c r="A68" s="9">
        <v>64</v>
      </c>
      <c r="B68" s="18" t="s">
        <v>120</v>
      </c>
      <c r="C68" s="15">
        <v>106</v>
      </c>
      <c r="D68" s="15"/>
      <c r="E68" s="15"/>
      <c r="F68" s="15">
        <f t="shared" si="0"/>
        <v>0</v>
      </c>
      <c r="G68" s="17" t="s">
        <v>21</v>
      </c>
      <c r="H68" s="19" t="s">
        <v>121</v>
      </c>
    </row>
    <row r="69" spans="1:8" ht="22.5" customHeight="1" x14ac:dyDescent="0.4">
      <c r="A69" s="9">
        <v>65</v>
      </c>
      <c r="B69" s="18" t="s">
        <v>122</v>
      </c>
      <c r="C69" s="15">
        <v>20</v>
      </c>
      <c r="D69" s="15"/>
      <c r="E69" s="15"/>
      <c r="F69" s="15">
        <f t="shared" ref="F69:F113" si="1">C69*E69</f>
        <v>0</v>
      </c>
      <c r="G69" s="17" t="s">
        <v>21</v>
      </c>
      <c r="H69" s="19" t="s">
        <v>123</v>
      </c>
    </row>
    <row r="70" spans="1:8" ht="22.5" customHeight="1" x14ac:dyDescent="0.4">
      <c r="A70" s="9">
        <v>66</v>
      </c>
      <c r="B70" s="18" t="s">
        <v>124</v>
      </c>
      <c r="C70" s="15">
        <v>235</v>
      </c>
      <c r="D70" s="15"/>
      <c r="E70" s="15"/>
      <c r="F70" s="15">
        <f t="shared" si="1"/>
        <v>0</v>
      </c>
      <c r="G70" s="17" t="s">
        <v>21</v>
      </c>
      <c r="H70" s="19" t="s">
        <v>125</v>
      </c>
    </row>
    <row r="71" spans="1:8" ht="22.5" customHeight="1" x14ac:dyDescent="0.4">
      <c r="A71" s="9">
        <v>67</v>
      </c>
      <c r="B71" s="14" t="s">
        <v>126</v>
      </c>
      <c r="C71" s="15">
        <v>99</v>
      </c>
      <c r="D71" s="15">
        <v>16</v>
      </c>
      <c r="E71" s="15"/>
      <c r="F71" s="15">
        <f t="shared" si="1"/>
        <v>0</v>
      </c>
      <c r="G71" s="17" t="s">
        <v>60</v>
      </c>
      <c r="H71" s="13" t="s">
        <v>17</v>
      </c>
    </row>
    <row r="72" spans="1:8" ht="22.5" customHeight="1" x14ac:dyDescent="0.4">
      <c r="A72" s="9">
        <v>68</v>
      </c>
      <c r="B72" s="14" t="s">
        <v>127</v>
      </c>
      <c r="C72" s="15">
        <v>1817</v>
      </c>
      <c r="D72" s="15">
        <v>15</v>
      </c>
      <c r="E72" s="15"/>
      <c r="F72" s="15">
        <f t="shared" si="1"/>
        <v>0</v>
      </c>
      <c r="G72" s="17" t="s">
        <v>21</v>
      </c>
      <c r="H72" s="19" t="s">
        <v>128</v>
      </c>
    </row>
    <row r="73" spans="1:8" ht="22.5" customHeight="1" x14ac:dyDescent="0.4">
      <c r="A73" s="9">
        <v>69</v>
      </c>
      <c r="B73" s="18" t="s">
        <v>129</v>
      </c>
      <c r="C73" s="15">
        <v>240</v>
      </c>
      <c r="D73" s="15">
        <v>127</v>
      </c>
      <c r="E73" s="15"/>
      <c r="F73" s="15">
        <f t="shared" si="1"/>
        <v>0</v>
      </c>
      <c r="G73" s="17"/>
      <c r="H73" s="21" t="s">
        <v>130</v>
      </c>
    </row>
    <row r="74" spans="1:8" ht="22.5" customHeight="1" x14ac:dyDescent="0.4">
      <c r="A74" s="9">
        <v>70</v>
      </c>
      <c r="B74" s="18" t="s">
        <v>131</v>
      </c>
      <c r="C74" s="15">
        <v>27</v>
      </c>
      <c r="D74" s="15">
        <v>65</v>
      </c>
      <c r="E74" s="15"/>
      <c r="F74" s="15">
        <f t="shared" si="1"/>
        <v>0</v>
      </c>
      <c r="G74" s="17"/>
      <c r="H74" s="19" t="s">
        <v>132</v>
      </c>
    </row>
    <row r="75" spans="1:8" ht="22.5" customHeight="1" x14ac:dyDescent="0.4">
      <c r="A75" s="9">
        <v>71</v>
      </c>
      <c r="B75" s="18" t="s">
        <v>133</v>
      </c>
      <c r="C75" s="15">
        <v>315</v>
      </c>
      <c r="D75" s="15">
        <v>17</v>
      </c>
      <c r="E75" s="15"/>
      <c r="F75" s="15">
        <f t="shared" si="1"/>
        <v>0</v>
      </c>
      <c r="G75" s="16" t="s">
        <v>85</v>
      </c>
      <c r="H75" s="13" t="s">
        <v>17</v>
      </c>
    </row>
    <row r="76" spans="1:8" ht="22.5" customHeight="1" x14ac:dyDescent="0.4">
      <c r="A76" s="9">
        <v>72</v>
      </c>
      <c r="B76" s="14" t="s">
        <v>134</v>
      </c>
      <c r="C76" s="15">
        <v>2195</v>
      </c>
      <c r="D76" s="15">
        <v>88</v>
      </c>
      <c r="E76" s="15"/>
      <c r="F76" s="15">
        <f t="shared" si="1"/>
        <v>0</v>
      </c>
      <c r="G76" s="17" t="s">
        <v>16</v>
      </c>
      <c r="H76" s="13" t="s">
        <v>135</v>
      </c>
    </row>
    <row r="77" spans="1:8" ht="22.5" customHeight="1" x14ac:dyDescent="0.4">
      <c r="A77" s="9">
        <v>73</v>
      </c>
      <c r="B77" s="18" t="s">
        <v>136</v>
      </c>
      <c r="C77" s="15">
        <v>33059</v>
      </c>
      <c r="D77" s="15">
        <v>21</v>
      </c>
      <c r="E77" s="15"/>
      <c r="F77" s="15">
        <f t="shared" si="1"/>
        <v>0</v>
      </c>
      <c r="G77" s="16" t="s">
        <v>85</v>
      </c>
      <c r="H77" s="13" t="s">
        <v>17</v>
      </c>
    </row>
    <row r="78" spans="1:8" ht="22.5" customHeight="1" x14ac:dyDescent="0.4">
      <c r="A78" s="9">
        <v>74</v>
      </c>
      <c r="B78" s="14" t="s">
        <v>137</v>
      </c>
      <c r="C78" s="15">
        <v>2031</v>
      </c>
      <c r="D78" s="15">
        <v>108</v>
      </c>
      <c r="E78" s="15"/>
      <c r="F78" s="15">
        <f t="shared" si="1"/>
        <v>0</v>
      </c>
      <c r="G78" s="17" t="s">
        <v>21</v>
      </c>
      <c r="H78" s="19" t="s">
        <v>138</v>
      </c>
    </row>
    <row r="79" spans="1:8" ht="22.5" customHeight="1" x14ac:dyDescent="0.4">
      <c r="A79" s="9">
        <v>75</v>
      </c>
      <c r="B79" s="14" t="s">
        <v>139</v>
      </c>
      <c r="C79" s="15">
        <v>4188</v>
      </c>
      <c r="D79" s="15">
        <v>11</v>
      </c>
      <c r="E79" s="15"/>
      <c r="F79" s="15">
        <f t="shared" si="1"/>
        <v>0</v>
      </c>
      <c r="G79" s="17" t="s">
        <v>21</v>
      </c>
      <c r="H79" s="19" t="s">
        <v>140</v>
      </c>
    </row>
    <row r="80" spans="1:8" ht="22.5" customHeight="1" x14ac:dyDescent="0.4">
      <c r="A80" s="9">
        <v>76</v>
      </c>
      <c r="B80" s="14" t="s">
        <v>141</v>
      </c>
      <c r="C80" s="15">
        <v>11</v>
      </c>
      <c r="D80" s="15"/>
      <c r="E80" s="15"/>
      <c r="F80" s="15">
        <f t="shared" si="1"/>
        <v>0</v>
      </c>
      <c r="G80" s="17" t="s">
        <v>101</v>
      </c>
      <c r="H80" s="13" t="s">
        <v>17</v>
      </c>
    </row>
    <row r="81" spans="1:8" ht="22.5" customHeight="1" x14ac:dyDescent="0.4">
      <c r="A81" s="9">
        <v>77</v>
      </c>
      <c r="B81" s="14" t="s">
        <v>142</v>
      </c>
      <c r="C81" s="15">
        <v>4840</v>
      </c>
      <c r="D81" s="15">
        <v>133</v>
      </c>
      <c r="E81" s="15"/>
      <c r="F81" s="15">
        <f t="shared" si="1"/>
        <v>0</v>
      </c>
      <c r="G81" s="17" t="s">
        <v>88</v>
      </c>
      <c r="H81" s="13" t="s">
        <v>17</v>
      </c>
    </row>
    <row r="82" spans="1:8" ht="22.5" customHeight="1" x14ac:dyDescent="0.4">
      <c r="A82" s="9">
        <v>78</v>
      </c>
      <c r="B82" s="14" t="s">
        <v>143</v>
      </c>
      <c r="C82" s="15">
        <v>3</v>
      </c>
      <c r="D82" s="15">
        <v>15</v>
      </c>
      <c r="E82" s="15"/>
      <c r="F82" s="15">
        <f t="shared" si="1"/>
        <v>0</v>
      </c>
      <c r="G82" s="17"/>
      <c r="H82" s="13"/>
    </row>
    <row r="83" spans="1:8" ht="22.5" customHeight="1" x14ac:dyDescent="0.4">
      <c r="A83" s="9">
        <v>79</v>
      </c>
      <c r="B83" s="14" t="s">
        <v>144</v>
      </c>
      <c r="C83" s="15">
        <v>1899</v>
      </c>
      <c r="D83" s="15">
        <v>11</v>
      </c>
      <c r="E83" s="15"/>
      <c r="F83" s="15">
        <f t="shared" si="1"/>
        <v>0</v>
      </c>
      <c r="G83" s="17" t="s">
        <v>21</v>
      </c>
      <c r="H83" s="13" t="s">
        <v>17</v>
      </c>
    </row>
    <row r="84" spans="1:8" ht="22.5" customHeight="1" x14ac:dyDescent="0.4">
      <c r="A84" s="9">
        <v>80</v>
      </c>
      <c r="B84" s="14" t="s">
        <v>145</v>
      </c>
      <c r="C84" s="15">
        <v>178</v>
      </c>
      <c r="D84" s="15">
        <v>11</v>
      </c>
      <c r="E84" s="15"/>
      <c r="F84" s="15">
        <f t="shared" si="1"/>
        <v>0</v>
      </c>
      <c r="G84" s="17" t="s">
        <v>21</v>
      </c>
      <c r="H84" s="13" t="s">
        <v>17</v>
      </c>
    </row>
    <row r="85" spans="1:8" ht="22.5" customHeight="1" x14ac:dyDescent="0.4">
      <c r="A85" s="9">
        <v>81</v>
      </c>
      <c r="B85" s="14" t="s">
        <v>146</v>
      </c>
      <c r="C85" s="15">
        <v>2570</v>
      </c>
      <c r="D85" s="15">
        <v>11</v>
      </c>
      <c r="E85" s="15"/>
      <c r="F85" s="15">
        <f t="shared" si="1"/>
        <v>0</v>
      </c>
      <c r="G85" s="17" t="s">
        <v>21</v>
      </c>
      <c r="H85" s="19" t="s">
        <v>56</v>
      </c>
    </row>
    <row r="86" spans="1:8" ht="22.5" customHeight="1" x14ac:dyDescent="0.4">
      <c r="A86" s="9">
        <v>82</v>
      </c>
      <c r="B86" s="14" t="s">
        <v>147</v>
      </c>
      <c r="C86" s="15">
        <v>51</v>
      </c>
      <c r="D86" s="15">
        <v>11</v>
      </c>
      <c r="E86" s="15"/>
      <c r="F86" s="15">
        <f t="shared" si="1"/>
        <v>0</v>
      </c>
      <c r="G86" s="17" t="s">
        <v>21</v>
      </c>
      <c r="H86" s="19" t="s">
        <v>58</v>
      </c>
    </row>
    <row r="87" spans="1:8" ht="22.5" customHeight="1" x14ac:dyDescent="0.4">
      <c r="A87" s="9">
        <v>83</v>
      </c>
      <c r="B87" s="14" t="s">
        <v>148</v>
      </c>
      <c r="C87" s="15">
        <v>76</v>
      </c>
      <c r="D87" s="15">
        <v>11</v>
      </c>
      <c r="E87" s="15"/>
      <c r="F87" s="15">
        <f t="shared" si="1"/>
        <v>0</v>
      </c>
      <c r="G87" s="17" t="s">
        <v>21</v>
      </c>
      <c r="H87" s="19" t="s">
        <v>54</v>
      </c>
    </row>
    <row r="88" spans="1:8" ht="22.5" customHeight="1" x14ac:dyDescent="0.4">
      <c r="A88" s="9">
        <v>84</v>
      </c>
      <c r="B88" s="14" t="s">
        <v>149</v>
      </c>
      <c r="C88" s="15">
        <v>7</v>
      </c>
      <c r="D88" s="15">
        <v>11</v>
      </c>
      <c r="E88" s="15"/>
      <c r="F88" s="15">
        <f t="shared" si="1"/>
        <v>0</v>
      </c>
      <c r="G88" s="17" t="s">
        <v>21</v>
      </c>
      <c r="H88" s="13" t="s">
        <v>64</v>
      </c>
    </row>
    <row r="89" spans="1:8" ht="22.5" customHeight="1" x14ac:dyDescent="0.4">
      <c r="A89" s="9">
        <v>85</v>
      </c>
      <c r="B89" s="14" t="s">
        <v>150</v>
      </c>
      <c r="C89" s="15">
        <v>3</v>
      </c>
      <c r="D89" s="15">
        <v>17</v>
      </c>
      <c r="E89" s="15"/>
      <c r="F89" s="15">
        <f t="shared" si="1"/>
        <v>0</v>
      </c>
      <c r="G89" s="17" t="s">
        <v>21</v>
      </c>
      <c r="H89" s="19" t="s">
        <v>151</v>
      </c>
    </row>
    <row r="90" spans="1:8" ht="22.5" customHeight="1" x14ac:dyDescent="0.4">
      <c r="A90" s="9">
        <v>86</v>
      </c>
      <c r="B90" s="14" t="s">
        <v>152</v>
      </c>
      <c r="C90" s="15">
        <v>66</v>
      </c>
      <c r="D90" s="15">
        <v>11</v>
      </c>
      <c r="E90" s="15"/>
      <c r="F90" s="15">
        <f t="shared" si="1"/>
        <v>0</v>
      </c>
      <c r="G90" s="17" t="s">
        <v>101</v>
      </c>
      <c r="H90" s="13" t="s">
        <v>17</v>
      </c>
    </row>
    <row r="91" spans="1:8" ht="22.5" customHeight="1" x14ac:dyDescent="0.4">
      <c r="A91" s="9">
        <v>87</v>
      </c>
      <c r="B91" s="14" t="s">
        <v>153</v>
      </c>
      <c r="C91" s="15">
        <v>1855</v>
      </c>
      <c r="D91" s="15">
        <v>102</v>
      </c>
      <c r="E91" s="15"/>
      <c r="F91" s="15">
        <f t="shared" si="1"/>
        <v>0</v>
      </c>
      <c r="G91" s="17" t="s">
        <v>154</v>
      </c>
      <c r="H91" s="13" t="s">
        <v>17</v>
      </c>
    </row>
    <row r="92" spans="1:8" ht="22.5" customHeight="1" x14ac:dyDescent="0.4">
      <c r="A92" s="9">
        <v>88</v>
      </c>
      <c r="B92" s="14" t="s">
        <v>155</v>
      </c>
      <c r="C92" s="15">
        <v>1699</v>
      </c>
      <c r="D92" s="15">
        <v>127</v>
      </c>
      <c r="E92" s="15"/>
      <c r="F92" s="15">
        <f t="shared" si="1"/>
        <v>0</v>
      </c>
      <c r="G92" s="17" t="s">
        <v>154</v>
      </c>
      <c r="H92" s="13" t="s">
        <v>17</v>
      </c>
    </row>
    <row r="93" spans="1:8" ht="22.5" customHeight="1" x14ac:dyDescent="0.4">
      <c r="A93" s="9">
        <v>89</v>
      </c>
      <c r="B93" s="22" t="s">
        <v>156</v>
      </c>
      <c r="C93" s="15">
        <v>61</v>
      </c>
      <c r="D93" s="15"/>
      <c r="E93" s="15"/>
      <c r="F93" s="15">
        <f t="shared" si="1"/>
        <v>0</v>
      </c>
      <c r="G93" s="17"/>
      <c r="H93" s="13"/>
    </row>
    <row r="94" spans="1:8" ht="22.5" customHeight="1" x14ac:dyDescent="0.4">
      <c r="A94" s="9">
        <v>90</v>
      </c>
      <c r="B94" s="14" t="s">
        <v>157</v>
      </c>
      <c r="C94" s="15">
        <v>22</v>
      </c>
      <c r="D94" s="15">
        <v>11</v>
      </c>
      <c r="E94" s="15"/>
      <c r="F94" s="15">
        <f t="shared" si="1"/>
        <v>0</v>
      </c>
      <c r="G94" s="17" t="s">
        <v>21</v>
      </c>
      <c r="H94" s="19" t="s">
        <v>42</v>
      </c>
    </row>
    <row r="95" spans="1:8" ht="22.5" customHeight="1" x14ac:dyDescent="0.4">
      <c r="A95" s="9">
        <v>91</v>
      </c>
      <c r="B95" s="14" t="s">
        <v>158</v>
      </c>
      <c r="C95" s="15">
        <v>18</v>
      </c>
      <c r="D95" s="15">
        <v>11</v>
      </c>
      <c r="E95" s="15"/>
      <c r="F95" s="15">
        <f t="shared" si="1"/>
        <v>0</v>
      </c>
      <c r="G95" s="17" t="s">
        <v>21</v>
      </c>
      <c r="H95" s="19" t="s">
        <v>32</v>
      </c>
    </row>
    <row r="96" spans="1:8" ht="22.5" customHeight="1" x14ac:dyDescent="0.4">
      <c r="A96" s="9">
        <v>92</v>
      </c>
      <c r="B96" s="18" t="s">
        <v>159</v>
      </c>
      <c r="C96" s="15">
        <v>93</v>
      </c>
      <c r="D96" s="15">
        <v>115</v>
      </c>
      <c r="E96" s="15"/>
      <c r="F96" s="15">
        <f t="shared" si="1"/>
        <v>0</v>
      </c>
      <c r="G96" s="17"/>
      <c r="H96" s="19" t="s">
        <v>160</v>
      </c>
    </row>
    <row r="97" spans="1:8" ht="22.5" customHeight="1" x14ac:dyDescent="0.4">
      <c r="A97" s="9">
        <v>93</v>
      </c>
      <c r="B97" s="18" t="s">
        <v>161</v>
      </c>
      <c r="C97" s="15">
        <v>32</v>
      </c>
      <c r="D97" s="15">
        <v>175</v>
      </c>
      <c r="E97" s="15"/>
      <c r="F97" s="15">
        <f t="shared" si="1"/>
        <v>0</v>
      </c>
      <c r="G97" s="17" t="s">
        <v>82</v>
      </c>
      <c r="H97" s="13"/>
    </row>
    <row r="98" spans="1:8" ht="22.5" customHeight="1" x14ac:dyDescent="0.4">
      <c r="A98" s="9">
        <v>94</v>
      </c>
      <c r="B98" s="14" t="s">
        <v>162</v>
      </c>
      <c r="C98" s="15">
        <v>1493</v>
      </c>
      <c r="D98" s="15">
        <v>127</v>
      </c>
      <c r="E98" s="15"/>
      <c r="F98" s="15">
        <f t="shared" si="1"/>
        <v>0</v>
      </c>
      <c r="G98" s="17" t="s">
        <v>16</v>
      </c>
      <c r="H98" s="13" t="s">
        <v>17</v>
      </c>
    </row>
    <row r="99" spans="1:8" ht="22.5" customHeight="1" x14ac:dyDescent="0.4">
      <c r="A99" s="9">
        <v>95</v>
      </c>
      <c r="B99" s="14" t="s">
        <v>163</v>
      </c>
      <c r="C99" s="15">
        <v>2492</v>
      </c>
      <c r="D99" s="15">
        <v>127</v>
      </c>
      <c r="E99" s="15"/>
      <c r="F99" s="15">
        <f t="shared" si="1"/>
        <v>0</v>
      </c>
      <c r="G99" s="17" t="s">
        <v>16</v>
      </c>
      <c r="H99" s="13" t="s">
        <v>17</v>
      </c>
    </row>
    <row r="100" spans="1:8" ht="22.5" customHeight="1" x14ac:dyDescent="0.4">
      <c r="A100" s="9">
        <v>96</v>
      </c>
      <c r="B100" s="14" t="s">
        <v>164</v>
      </c>
      <c r="C100" s="15">
        <v>3445</v>
      </c>
      <c r="D100" s="15">
        <v>104</v>
      </c>
      <c r="E100" s="15"/>
      <c r="F100" s="15">
        <f t="shared" si="1"/>
        <v>0</v>
      </c>
      <c r="G100" s="17" t="s">
        <v>16</v>
      </c>
      <c r="H100" s="13" t="s">
        <v>17</v>
      </c>
    </row>
    <row r="101" spans="1:8" ht="22.5" customHeight="1" x14ac:dyDescent="0.4">
      <c r="A101" s="9">
        <v>97</v>
      </c>
      <c r="B101" s="23" t="s">
        <v>165</v>
      </c>
      <c r="C101" s="15">
        <v>9</v>
      </c>
      <c r="D101" s="15">
        <v>138</v>
      </c>
      <c r="E101" s="15"/>
      <c r="F101" s="15">
        <f t="shared" si="1"/>
        <v>0</v>
      </c>
      <c r="G101" s="17"/>
      <c r="H101" s="24" t="s">
        <v>166</v>
      </c>
    </row>
    <row r="102" spans="1:8" ht="22.5" customHeight="1" x14ac:dyDescent="0.4">
      <c r="A102" s="9">
        <v>98</v>
      </c>
      <c r="B102" s="14" t="s">
        <v>167</v>
      </c>
      <c r="C102" s="15">
        <v>5407</v>
      </c>
      <c r="D102" s="15">
        <v>18</v>
      </c>
      <c r="E102" s="15"/>
      <c r="F102" s="15">
        <f t="shared" si="1"/>
        <v>0</v>
      </c>
      <c r="G102" s="17" t="s">
        <v>21</v>
      </c>
      <c r="H102" s="19" t="s">
        <v>168</v>
      </c>
    </row>
    <row r="103" spans="1:8" ht="22.5" customHeight="1" x14ac:dyDescent="0.4">
      <c r="A103" s="9">
        <v>99</v>
      </c>
      <c r="B103" s="18" t="s">
        <v>169</v>
      </c>
      <c r="C103" s="15">
        <v>17</v>
      </c>
      <c r="D103" s="15">
        <v>11</v>
      </c>
      <c r="E103" s="15"/>
      <c r="F103" s="15">
        <f t="shared" si="1"/>
        <v>0</v>
      </c>
      <c r="G103" s="17" t="s">
        <v>21</v>
      </c>
      <c r="H103" s="19" t="s">
        <v>170</v>
      </c>
    </row>
    <row r="104" spans="1:8" ht="22.5" customHeight="1" x14ac:dyDescent="0.4">
      <c r="A104" s="9">
        <v>100</v>
      </c>
      <c r="B104" s="14" t="s">
        <v>171</v>
      </c>
      <c r="C104" s="15">
        <v>6</v>
      </c>
      <c r="D104" s="15"/>
      <c r="E104" s="15"/>
      <c r="F104" s="15">
        <f t="shared" si="1"/>
        <v>0</v>
      </c>
      <c r="G104" s="17" t="s">
        <v>21</v>
      </c>
      <c r="H104" s="19" t="s">
        <v>170</v>
      </c>
    </row>
    <row r="105" spans="1:8" ht="22.5" customHeight="1" x14ac:dyDescent="0.4">
      <c r="A105" s="9">
        <v>101</v>
      </c>
      <c r="B105" s="14" t="s">
        <v>172</v>
      </c>
      <c r="C105" s="15">
        <v>5</v>
      </c>
      <c r="D105" s="15">
        <v>11</v>
      </c>
      <c r="E105" s="15"/>
      <c r="F105" s="15">
        <f t="shared" si="1"/>
        <v>0</v>
      </c>
      <c r="G105" s="17" t="s">
        <v>21</v>
      </c>
      <c r="H105" s="19" t="s">
        <v>56</v>
      </c>
    </row>
    <row r="106" spans="1:8" ht="22.5" customHeight="1" x14ac:dyDescent="0.4">
      <c r="A106" s="9">
        <v>102</v>
      </c>
      <c r="B106" s="14" t="s">
        <v>173</v>
      </c>
      <c r="C106" s="15">
        <v>13</v>
      </c>
      <c r="D106" s="15">
        <v>11</v>
      </c>
      <c r="E106" s="15"/>
      <c r="F106" s="15">
        <f t="shared" si="1"/>
        <v>0</v>
      </c>
      <c r="G106" s="17" t="s">
        <v>21</v>
      </c>
      <c r="H106" s="13" t="s">
        <v>174</v>
      </c>
    </row>
    <row r="107" spans="1:8" ht="22.5" customHeight="1" x14ac:dyDescent="0.4">
      <c r="A107" s="9">
        <v>103</v>
      </c>
      <c r="B107" s="14" t="s">
        <v>175</v>
      </c>
      <c r="C107" s="15">
        <v>82</v>
      </c>
      <c r="D107" s="15">
        <v>7</v>
      </c>
      <c r="E107" s="15"/>
      <c r="F107" s="15">
        <f t="shared" si="1"/>
        <v>0</v>
      </c>
      <c r="G107" s="17" t="s">
        <v>21</v>
      </c>
      <c r="H107" s="19" t="s">
        <v>170</v>
      </c>
    </row>
    <row r="108" spans="1:8" ht="22.5" customHeight="1" x14ac:dyDescent="0.4">
      <c r="A108" s="9">
        <v>104</v>
      </c>
      <c r="B108" s="14" t="s">
        <v>176</v>
      </c>
      <c r="C108" s="15">
        <v>65</v>
      </c>
      <c r="D108" s="15">
        <v>11</v>
      </c>
      <c r="E108" s="15"/>
      <c r="F108" s="15">
        <f t="shared" si="1"/>
        <v>0</v>
      </c>
      <c r="G108" s="17" t="s">
        <v>21</v>
      </c>
      <c r="H108" s="19" t="s">
        <v>56</v>
      </c>
    </row>
    <row r="109" spans="1:8" ht="22.5" customHeight="1" x14ac:dyDescent="0.4">
      <c r="A109" s="9">
        <v>105</v>
      </c>
      <c r="B109" s="14" t="s">
        <v>177</v>
      </c>
      <c r="C109" s="15">
        <v>63</v>
      </c>
      <c r="D109" s="15">
        <v>11</v>
      </c>
      <c r="E109" s="15"/>
      <c r="F109" s="15">
        <f t="shared" si="1"/>
        <v>0</v>
      </c>
      <c r="G109" s="17" t="s">
        <v>21</v>
      </c>
      <c r="H109" s="13" t="s">
        <v>174</v>
      </c>
    </row>
    <row r="110" spans="1:8" ht="22.5" customHeight="1" x14ac:dyDescent="0.4">
      <c r="A110" s="9">
        <v>106</v>
      </c>
      <c r="B110" s="18" t="s">
        <v>178</v>
      </c>
      <c r="C110" s="15">
        <v>281</v>
      </c>
      <c r="D110" s="15">
        <v>139</v>
      </c>
      <c r="E110" s="15"/>
      <c r="F110" s="15">
        <f t="shared" si="1"/>
        <v>0</v>
      </c>
      <c r="G110" s="17"/>
      <c r="H110" s="24" t="s">
        <v>179</v>
      </c>
    </row>
    <row r="111" spans="1:8" ht="22.5" customHeight="1" x14ac:dyDescent="0.4">
      <c r="A111" s="9">
        <v>107</v>
      </c>
      <c r="B111" s="14" t="s">
        <v>180</v>
      </c>
      <c r="C111" s="15">
        <v>1075</v>
      </c>
      <c r="D111" s="15">
        <v>90</v>
      </c>
      <c r="E111" s="15"/>
      <c r="F111" s="15">
        <f t="shared" si="1"/>
        <v>0</v>
      </c>
      <c r="G111" s="17" t="s">
        <v>21</v>
      </c>
      <c r="H111" s="19" t="s">
        <v>181</v>
      </c>
    </row>
    <row r="112" spans="1:8" ht="22.5" customHeight="1" x14ac:dyDescent="0.4">
      <c r="A112" s="9">
        <v>108</v>
      </c>
      <c r="B112" s="14" t="s">
        <v>182</v>
      </c>
      <c r="C112" s="15">
        <v>5219</v>
      </c>
      <c r="D112" s="15">
        <v>136</v>
      </c>
      <c r="E112" s="15"/>
      <c r="F112" s="15">
        <f t="shared" si="1"/>
        <v>0</v>
      </c>
      <c r="G112" s="17" t="s">
        <v>16</v>
      </c>
      <c r="H112" s="13" t="s">
        <v>17</v>
      </c>
    </row>
    <row r="113" spans="1:8" ht="22.5" customHeight="1" x14ac:dyDescent="0.4">
      <c r="A113" s="9">
        <v>109</v>
      </c>
      <c r="B113" s="25" t="s">
        <v>183</v>
      </c>
      <c r="C113" s="26">
        <v>477</v>
      </c>
      <c r="D113" s="26">
        <v>114</v>
      </c>
      <c r="E113" s="26"/>
      <c r="F113" s="26">
        <f t="shared" si="1"/>
        <v>0</v>
      </c>
      <c r="G113" s="17" t="s">
        <v>21</v>
      </c>
      <c r="H113" s="19" t="s">
        <v>184</v>
      </c>
    </row>
    <row r="114" spans="1:8" ht="24.75" customHeight="1" thickBot="1" x14ac:dyDescent="0.45">
      <c r="A114" s="27"/>
      <c r="B114" s="27"/>
      <c r="C114" s="28" t="s">
        <v>185</v>
      </c>
      <c r="D114" s="28"/>
      <c r="E114" s="28"/>
      <c r="F114" s="29">
        <f>SUM(F5:F113)</f>
        <v>0</v>
      </c>
    </row>
    <row r="115" spans="1:8" ht="24.75" customHeight="1" thickBot="1" x14ac:dyDescent="0.45">
      <c r="A115" s="30"/>
      <c r="B115" s="31"/>
      <c r="C115" s="32" t="s">
        <v>186</v>
      </c>
      <c r="D115" s="33"/>
      <c r="E115" s="33"/>
      <c r="F115" s="34">
        <f>F114*5</f>
        <v>0</v>
      </c>
    </row>
    <row r="116" spans="1:8" x14ac:dyDescent="0.4">
      <c r="C116" s="3" t="s">
        <v>187</v>
      </c>
    </row>
    <row r="121" spans="1:8" x14ac:dyDescent="0.4">
      <c r="G121" s="36"/>
    </row>
  </sheetData>
  <mergeCells count="5">
    <mergeCell ref="A2:H2"/>
    <mergeCell ref="A114:B114"/>
    <mergeCell ref="C114:E114"/>
    <mergeCell ref="A115:B115"/>
    <mergeCell ref="C115:E115"/>
  </mergeCells>
  <phoneticPr fontId="3"/>
  <pageMargins left="0.70866141732283472" right="0.70866141732283472" top="0.55118110236220474" bottom="0.15748031496062992" header="0.31496062992125984" footer="0.31496062992125984"/>
  <pageSetup paperSize="9" scale="90" orientation="landscape" horizontalDpi="4294967293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様式第８－２号</vt:lpstr>
      <vt:lpstr>'様式第８－２号'!Print_Area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北茨城市民病院</dc:creator>
  <cp:lastModifiedBy>北茨城市民病院</cp:lastModifiedBy>
  <dcterms:created xsi:type="dcterms:W3CDTF">2021-09-14T06:06:28Z</dcterms:created>
  <dcterms:modified xsi:type="dcterms:W3CDTF">2021-09-14T06:07:18Z</dcterms:modified>
</cp:coreProperties>
</file>